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tícia\OneDrive\Nossa BH\OTMU 2018\"/>
    </mc:Choice>
  </mc:AlternateContent>
  <xr:revisionPtr revIDLastSave="0" documentId="13_ncr:1_{EF8FCA8A-EB5E-459E-AE66-095901325D8F}" xr6:coauthVersionLast="43" xr6:coauthVersionMax="43" xr10:uidLastSave="{00000000-0000-0000-0000-000000000000}"/>
  <bookViews>
    <workbookView xWindow="-120" yWindow="-120" windowWidth="20730" windowHeight="11160" activeTab="3" xr2:uid="{1D7544FF-0603-4FCE-B78A-9EDB72746BF1}"/>
  </bookViews>
  <sheets>
    <sheet name="Tabela consolidada" sheetId="1" r:id="rId1"/>
    <sheet name="Classificação" sheetId="3" r:id="rId2"/>
    <sheet name="Tabela Dinâmica" sheetId="8" r:id="rId3"/>
    <sheet name="Gráficos" sheetId="9" r:id="rId4"/>
  </sheets>
  <definedNames>
    <definedName name="_xlnm._FilterDatabase" localSheetId="1" hidden="1">Classificação!$B$1:$N$191</definedName>
    <definedName name="_xlnm._FilterDatabase" localSheetId="0" hidden="1">'Tabela consolidada'!$A$1:$O$192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2" i="1" l="1"/>
  <c r="M192" i="1"/>
  <c r="N192" i="1"/>
  <c r="O192" i="1"/>
  <c r="K192" i="1"/>
  <c r="I48" i="9" l="1"/>
  <c r="J48" i="9"/>
  <c r="K48" i="9"/>
  <c r="H48" i="9"/>
</calcChain>
</file>

<file path=xl/sharedStrings.xml><?xml version="1.0" encoding="utf-8"?>
<sst xmlns="http://schemas.openxmlformats.org/spreadsheetml/2006/main" count="2670" uniqueCount="235">
  <si>
    <t>nome_funcao</t>
  </si>
  <si>
    <t>nome_subfuncao</t>
  </si>
  <si>
    <t>programa</t>
  </si>
  <si>
    <t>nome_programa</t>
  </si>
  <si>
    <t>projativ</t>
  </si>
  <si>
    <t>nome_projativ</t>
  </si>
  <si>
    <t>subitem_projativ</t>
  </si>
  <si>
    <t>nome_subitem_projativ</t>
  </si>
  <si>
    <t>nome_natureza_despesa</t>
  </si>
  <si>
    <t>Classificação</t>
  </si>
  <si>
    <t>valor_orcado</t>
  </si>
  <si>
    <t>saldo_credito</t>
  </si>
  <si>
    <t>valor_empenhado</t>
  </si>
  <si>
    <t>valor_liquidado</t>
  </si>
  <si>
    <t>valor_pago</t>
  </si>
  <si>
    <t>Assistência Social</t>
  </si>
  <si>
    <t>Assistência ao Idoso</t>
  </si>
  <si>
    <t>Proteção Social Básica</t>
  </si>
  <si>
    <t>Benefícios, Transferência de Renda e Cadastro Único</t>
  </si>
  <si>
    <t>Inserção e manutenção cadastral das famílias no Cadastro Único - CADÚNICO</t>
  </si>
  <si>
    <t>AUXÍLIO-TRANSPORTE</t>
  </si>
  <si>
    <t>TP.tarifa.auxilio</t>
  </si>
  <si>
    <t>Urbanismo</t>
  </si>
  <si>
    <t>Administração Geral</t>
  </si>
  <si>
    <t>Gestão da Política Urbana</t>
  </si>
  <si>
    <t>Apoio Operacional aos Investimentos Municipais</t>
  </si>
  <si>
    <t>Apoio aos Serviços Administrativos</t>
  </si>
  <si>
    <t>TP.Aux.Transporte</t>
  </si>
  <si>
    <t>Serviços Urbanos</t>
  </si>
  <si>
    <t>Coordenação da Política Urbana</t>
  </si>
  <si>
    <t>Participação Popular</t>
  </si>
  <si>
    <t>Coordenação e Participação em Fóruns Governamentais e GTs</t>
  </si>
  <si>
    <t>OUTROS SERVIÇOS DE TERCEIROS - PESSOA JURÍDICA</t>
  </si>
  <si>
    <t>Participacao.popular</t>
  </si>
  <si>
    <t>Apoio aos Conselhos Municipais</t>
  </si>
  <si>
    <t>Realização de Conferências</t>
  </si>
  <si>
    <t>Plataforma Digital Colaborativa</t>
  </si>
  <si>
    <t>SERVIÇOS DE CONSULTORIA</t>
  </si>
  <si>
    <t>Planejamento e Gestão da Politica Urbana</t>
  </si>
  <si>
    <t>Apoio à Gestão Metropolitana</t>
  </si>
  <si>
    <t>CONTRIBUIÇÕES</t>
  </si>
  <si>
    <t>Gestao.RM</t>
  </si>
  <si>
    <t>Transporte</t>
  </si>
  <si>
    <t>Gestão da Mobilidade Urbana</t>
  </si>
  <si>
    <t>Gestão da Política de Transporte Urbano e Trânsito</t>
  </si>
  <si>
    <t>Orgao.gestao</t>
  </si>
  <si>
    <t>DIÁRIAS - CIVIL</t>
  </si>
  <si>
    <t>MATERIAL DE CONSUMO</t>
  </si>
  <si>
    <t>MATERIAL DE DISTRIBUIÇÃO GRATUITA</t>
  </si>
  <si>
    <t>OUTROS SERVIÇOS DE TERCEIROS - PESSOA FÍSICA</t>
  </si>
  <si>
    <t>LOCAÇÃO DE MÃO-DE-OBRA</t>
  </si>
  <si>
    <t>OBRIGAÇÕES TRIBUTÁRIAS E CONTRIBUTIVAS</t>
  </si>
  <si>
    <t>OUTROS AUXÍLIOS FINANCEIROS A PESSOAS FÍSICAS</t>
  </si>
  <si>
    <t>SENTENÇAS JUDICIAIS</t>
  </si>
  <si>
    <t>DESPESAS DE EXERCÍCIOS ANTERIORES</t>
  </si>
  <si>
    <t>INDENIZAÇÕES E RESTITUIÇÕES</t>
  </si>
  <si>
    <t>OBRAS E INSTALAÇÕES</t>
  </si>
  <si>
    <t>EQUIPAMENTOS E MATERIAL PERMANENTE</t>
  </si>
  <si>
    <t>Operação, Manutenção e Administração</t>
  </si>
  <si>
    <t>VENCIMENTOS E VANTAGENS FIXAS - PESSOAL CIVIL</t>
  </si>
  <si>
    <t>OBRIGAÇÕES PATRONAIS</t>
  </si>
  <si>
    <t xml:space="preserve">SENTENÇAS JUDICIAIS </t>
  </si>
  <si>
    <t>RESSARCIMENTO DE DESPESAS DE PESSOAL REQUISITADO</t>
  </si>
  <si>
    <t>OUTROS BENEFÍCIOS ASSISTENCIAIS DO SERVIDOR OU DO MILITAR</t>
  </si>
  <si>
    <t>AUXÍLIO-ALIMENTAÇÃO</t>
  </si>
  <si>
    <t>TP.Aux.Transporte+Orgao.gestao</t>
  </si>
  <si>
    <t>Gerenciamento da Mobilidade Urbana Municipal</t>
  </si>
  <si>
    <t>Gerenciamento do Trânsito Municipal e Transporte Urbano</t>
  </si>
  <si>
    <t>DISTRIBUIÇÃO CONSTITUCIONAL OU LEGAL DE RECEITAS</t>
  </si>
  <si>
    <t>Manutenção das Estações do BRT/Move</t>
  </si>
  <si>
    <t>TP.BRT.manutencao</t>
  </si>
  <si>
    <t>Implantação de sinais de pedestre com sonorização, para garantia da acessibilidade às pessoas com deficiência visual e mobilidade reduzida</t>
  </si>
  <si>
    <t>Acessibilidade.investimento</t>
  </si>
  <si>
    <t xml:space="preserve">Auxilio para deslocamento das pessoas com deficiência visual ou mobilidade reduzida nas estações de integração MOVE </t>
  </si>
  <si>
    <t>Infra-Estrutura Urbana</t>
  </si>
  <si>
    <t>Gestão do Sistema Viário Municipal</t>
  </si>
  <si>
    <t>Implantação e Reconstrução de Vias Públicas</t>
  </si>
  <si>
    <t xml:space="preserve">Serviço de Implantação, Pavimentação, Requalificação e Manutenção de Vias Públicas </t>
  </si>
  <si>
    <t>Auto.investimento+Auto.manutencao</t>
  </si>
  <si>
    <t xml:space="preserve">Elaboração de Projetos </t>
  </si>
  <si>
    <t>Auto.projetos</t>
  </si>
  <si>
    <t>Melhorias Urbanas em Assentamentos de Interesse Social</t>
  </si>
  <si>
    <t>Outras Intervenções em Assentamentos Precários</t>
  </si>
  <si>
    <t>Auto.investimento</t>
  </si>
  <si>
    <t>Obras Estruturantes do Sistema Viário</t>
  </si>
  <si>
    <t>Obras do Complexo da Lagoinha</t>
  </si>
  <si>
    <t>Via 710</t>
  </si>
  <si>
    <t>Boulevard III</t>
  </si>
  <si>
    <t>Construção de Unidades Habitacionais - Anel Rodoviário</t>
  </si>
  <si>
    <t>Obras Diversas do Sistema Viário</t>
  </si>
  <si>
    <t>Expansão do Metrô</t>
  </si>
  <si>
    <t xml:space="preserve">Expansão do Metrô - Obra </t>
  </si>
  <si>
    <t>AUXÍLIOS</t>
  </si>
  <si>
    <t>TP.Metro.investimento</t>
  </si>
  <si>
    <t>CONSTITUIÇÃO OU AUMENTO DE CAPITAL DE EMPRESAS</t>
  </si>
  <si>
    <t>Habitação</t>
  </si>
  <si>
    <t>Habitação Urbana</t>
  </si>
  <si>
    <t>Ações Sociais</t>
  </si>
  <si>
    <t xml:space="preserve"> Construção de Unidades Habitacionais - Anel Rodoviário</t>
  </si>
  <si>
    <t xml:space="preserve">Via 710 - Reassentamento/Indenizações </t>
  </si>
  <si>
    <t>Revitalização do Anel Rodoviário - Intervenções em Assentamentos Precários</t>
  </si>
  <si>
    <t>Serviços  de Iluminação Pública</t>
  </si>
  <si>
    <t>Controle das Operações de Iluminação Pública</t>
  </si>
  <si>
    <t>CONTRAPRESTAÇÃO DE SERVIÇOS</t>
  </si>
  <si>
    <t>Iluminacao.investimento</t>
  </si>
  <si>
    <t>Ampliação de Redes de Iluminação Pública</t>
  </si>
  <si>
    <t>DESPESAS DECORRENTES DE CONTRATO PARCERIA PÚBLICO PRIVADA - PPP</t>
  </si>
  <si>
    <t>Ciência e Tecnologia</t>
  </si>
  <si>
    <t>Gestão da Política de Tecnologia da Informação e Comunicação</t>
  </si>
  <si>
    <t>Serviços Administrativos e Financeiros</t>
  </si>
  <si>
    <t>Desporto e Lazer</t>
  </si>
  <si>
    <t>Lazer</t>
  </si>
  <si>
    <t>Promoção e Democratização das Práticas de Esportes e Lazer</t>
  </si>
  <si>
    <t>Promoções e Eventos Esportivos e Gestão de Áreas de Lazer</t>
  </si>
  <si>
    <t xml:space="preserve">BH é da Gente </t>
  </si>
  <si>
    <t>SUBVENÇÕES SOCIAIS</t>
  </si>
  <si>
    <t>Pe.geral</t>
  </si>
  <si>
    <t>Segurança Pública</t>
  </si>
  <si>
    <t>Policiamento</t>
  </si>
  <si>
    <t>Operacionalização dos serviços de segurança</t>
  </si>
  <si>
    <t>Operacionalização da Guarda Municipal de Belo Horizonte</t>
  </si>
  <si>
    <t>Atenção Básica</t>
  </si>
  <si>
    <t>Operacionalização da Guarda Municipal - GMBH na Saúde</t>
  </si>
  <si>
    <t>Educação</t>
  </si>
  <si>
    <t>Ensino Fundamental</t>
  </si>
  <si>
    <t>Operacionalização da Guarda Municipal - GMBH na Educação</t>
  </si>
  <si>
    <t>Gestão da Politica de Assistência Social, Segurança Alimentar e Cidadania</t>
  </si>
  <si>
    <t>Execução do Programa Meio Passe Estudantil</t>
  </si>
  <si>
    <t>Concessão do Benefício para Estudantes Municipais do Ensino Médio e EJA</t>
  </si>
  <si>
    <t>TP.Meio.passe.estudantes</t>
  </si>
  <si>
    <t>Direitos da Cidadania</t>
  </si>
  <si>
    <t>Direitos Individuais, Coletivos e Difusos</t>
  </si>
  <si>
    <t xml:space="preserve">Promoção e Defesa de Direitos Humanos e Cidadania </t>
  </si>
  <si>
    <t>Promoção, Defesa e Garantia de Direitos</t>
  </si>
  <si>
    <t xml:space="preserve">Realização e divulgação de Mapeamento de processos e fluxos de atendimento da política da pessoa com deficiência </t>
  </si>
  <si>
    <t>Acessibilidade.projeto</t>
  </si>
  <si>
    <t>Alimentação e Transporte para as mulheres acolhidas pelo Benvinda e seus filhos</t>
  </si>
  <si>
    <t>Desenvolvimento Tecnológico e Engenharia</t>
  </si>
  <si>
    <t>Gestão do Planejamento, Orçamento e Informação</t>
  </si>
  <si>
    <t>Gestão do Plano Diretor de Informática</t>
  </si>
  <si>
    <t>Internet Banda Larga Disponibilizada em Vilas e Favelas</t>
  </si>
  <si>
    <t>Educação Especial</t>
  </si>
  <si>
    <t>Gestão da política de educação inclusiva e diversidade étnico-racial</t>
  </si>
  <si>
    <t>Apoio a inclusão de alunos com deficiência no cotidiano escolar</t>
  </si>
  <si>
    <t>Transporte Escolar Acessível</t>
  </si>
  <si>
    <t>Gestão da Politica do Ensino Fundamental</t>
  </si>
  <si>
    <t>Administração do Ensino Fundamental</t>
  </si>
  <si>
    <t>Transporte Escolar</t>
  </si>
  <si>
    <t>Transporte.alunos</t>
  </si>
  <si>
    <t>Administração</t>
  </si>
  <si>
    <t>Belo Horizonte Cidade Inteligente</t>
  </si>
  <si>
    <t>Melhoria da Qualidade do Relacionamento com o Cidadão</t>
  </si>
  <si>
    <t>Gestão do 156 -  Canal Telefônico de Atendimento</t>
  </si>
  <si>
    <t>Dialogo.cidadao</t>
  </si>
  <si>
    <t>Tecnologia da Informação</t>
  </si>
  <si>
    <t>Centro de Recondicionamento de Computadores</t>
  </si>
  <si>
    <t>Recondicionamento de Computadores</t>
  </si>
  <si>
    <t>Mobilidade: Atendimento, Operação, Fiscalização e Modernização Tecnológica</t>
  </si>
  <si>
    <t>Melhoria da Mobilidade</t>
  </si>
  <si>
    <t>Disponibilização dos Resultados da Auditoria fiscal e Contábil do Transporte Público para a Sociedade</t>
  </si>
  <si>
    <t>Educacao.publicidade</t>
  </si>
  <si>
    <t>Modernização do Estacionamento Rotativo - Sistema Eletrônico</t>
  </si>
  <si>
    <t>Auto.estacionamentos</t>
  </si>
  <si>
    <t>Implantação de Plano de Operação de Trânsito nos Grandes Eventos</t>
  </si>
  <si>
    <t>Auto.planotemporada</t>
  </si>
  <si>
    <t>Ampliação do Plano Anual de Operação de Trânsito para o Projeto "Domingo a Rua é Nossa"</t>
  </si>
  <si>
    <t>Implantação do Plano de Fiscalização da Mobilidade</t>
  </si>
  <si>
    <t>Auto.fiscalizacao</t>
  </si>
  <si>
    <t>BH Inclusiva, Segura e Cidadã</t>
  </si>
  <si>
    <t>Transporte Seguro e Sustentável</t>
  </si>
  <si>
    <t>Projeto Pedala BH - Correção de Interseções inseguras das ciclovias/ciclorrotas</t>
  </si>
  <si>
    <t>Bici.investimento</t>
  </si>
  <si>
    <t>Projeto Pedala BH - Implantação de Estrutura Cicloviária</t>
  </si>
  <si>
    <t>Projeto Pedala BH - Implantação de Bicicletários/Paraciclos</t>
  </si>
  <si>
    <t xml:space="preserve">Projeto BH a Pé - Projetar e implantar Zonas 30  </t>
  </si>
  <si>
    <t xml:space="preserve">Projeto BH a pé - Melhorias das condições físicas e tempos semafóricos de travessias </t>
  </si>
  <si>
    <t>Pe.investimento</t>
  </si>
  <si>
    <t xml:space="preserve">Projeto Mobicentro - Implantação de Novas Intervenções </t>
  </si>
  <si>
    <t>Projeto Vida no Trânsito - Implantação do Plano de Educação para a Mobilidade</t>
  </si>
  <si>
    <t>Educacao.campanhas</t>
  </si>
  <si>
    <t>Projeto Vida no Trânsito - Implantação de Tratamento de Segurança no Entorno de Escolas</t>
  </si>
  <si>
    <t>Projeto Pedala BH- Implantação de Paraciclos</t>
  </si>
  <si>
    <t>Qualidade no Transporte Coletivo: um direito de todos</t>
  </si>
  <si>
    <t>Qualidade no Transporte Coletivo</t>
  </si>
  <si>
    <t>Disponibilização de Serviço/Aplicativo de Substituição Emergencial para os Permissionários do Transporte Escolar</t>
  </si>
  <si>
    <t>Transporte.alunos.permissoes</t>
  </si>
  <si>
    <t>Implantação de Intervenções para Priorização do Transporte Coletivo</t>
  </si>
  <si>
    <t>Projetar 54 Km de Faixas Exclusivas/Preferenciais</t>
  </si>
  <si>
    <t>TP.Onibus.projeto</t>
  </si>
  <si>
    <t>Implantar 54 Km de Faixas Exclusivas/Preferenciais</t>
  </si>
  <si>
    <t>TP.Onibus.investimento</t>
  </si>
  <si>
    <t>Projeto e Implantação de Adequação das Calçadas na Proximidade das Estações nos Corredores de BRTs e do Metrô</t>
  </si>
  <si>
    <t>Implantação da Estação São José</t>
  </si>
  <si>
    <t>TP.investimento</t>
  </si>
  <si>
    <t xml:space="preserve">Elaboração de Projeto do Expresso Amazonas </t>
  </si>
  <si>
    <t>Gestão Ambiental</t>
  </si>
  <si>
    <t>Preservação e Conservação Ambiental</t>
  </si>
  <si>
    <t>Sustentabilidade e Educação Ambiental</t>
  </si>
  <si>
    <t>Operacionalização das Políticas Ambientais</t>
  </si>
  <si>
    <t>Elaboração do Plano Municipal de Adaptação e Resiliência de BH</t>
  </si>
  <si>
    <t>Sust.outros</t>
  </si>
  <si>
    <t>Revisão do Plano Municipal de Redução de Emissões de Gases de Efeito Estufa - PREGEE</t>
  </si>
  <si>
    <t>Sust.GEE</t>
  </si>
  <si>
    <t>Rótulos de Linha</t>
  </si>
  <si>
    <t>Soma de valor_empenhado</t>
  </si>
  <si>
    <t>Total Geral</t>
  </si>
  <si>
    <t>Soma de valor_liquidado</t>
  </si>
  <si>
    <t>Soma de valor_pago</t>
  </si>
  <si>
    <t>Soma de valor_orcado</t>
  </si>
  <si>
    <t>Categorias</t>
  </si>
  <si>
    <t>Acessibilidade</t>
  </si>
  <si>
    <t>Mobilidade motorizada</t>
  </si>
  <si>
    <t>Mobilidade Ativa</t>
  </si>
  <si>
    <t>Outros</t>
  </si>
  <si>
    <t>Gestão</t>
  </si>
  <si>
    <t>Iluminação</t>
  </si>
  <si>
    <t>Sustentabilidade</t>
  </si>
  <si>
    <t>Transporte Público</t>
  </si>
  <si>
    <t>Auxílio Transporte</t>
  </si>
  <si>
    <t>Transporte Alunos</t>
  </si>
  <si>
    <t>Acessibilidade (Total)</t>
  </si>
  <si>
    <t>Auxílio Transporte (Total)</t>
  </si>
  <si>
    <t>Educação (Total)</t>
  </si>
  <si>
    <t>Gestão (Total)</t>
  </si>
  <si>
    <t>Iluminação (Total)</t>
  </si>
  <si>
    <t>Mobilidade Ativa (Total)</t>
  </si>
  <si>
    <t>Mobilidade motorizada (Total)</t>
  </si>
  <si>
    <t>Outros (Total)</t>
  </si>
  <si>
    <t>Sustentabilidade (Total)</t>
  </si>
  <si>
    <t>Transporte Alunos (Total)</t>
  </si>
  <si>
    <t>Transporte Público (Total)</t>
  </si>
  <si>
    <t>Categorias e classificações</t>
  </si>
  <si>
    <t>Classificações</t>
  </si>
  <si>
    <t>Mobilidade Coletiva - Distribuição</t>
  </si>
  <si>
    <t>Total Mobilidade Coletiva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</si>
</sst>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1" xfId="1" applyFont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/>
    <xf numFmtId="0" fontId="2" fillId="0" borderId="1" xfId="0" applyFont="1" applyFill="1" applyBorder="1" applyAlignment="1">
      <alignment horizontal="left"/>
    </xf>
    <xf numFmtId="44" fontId="0" fillId="0" borderId="0" xfId="1" applyFont="1"/>
    <xf numFmtId="164" fontId="0" fillId="0" borderId="0" xfId="2" applyNumberFormat="1" applyFont="1"/>
    <xf numFmtId="0" fontId="2" fillId="0" borderId="2" xfId="0" applyFont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33E7"/>
      <color rgb="FFFF99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 Orçado OTMU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Gráficos!$B$48</c:f>
              <c:strCache>
                <c:ptCount val="1"/>
                <c:pt idx="0">
                  <c:v>Soma de valor_orcado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7C-46EC-8031-CC58B490DB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7C-46EC-8031-CC58B490DB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7C-46EC-8031-CC58B490DB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7C-46EC-8031-CC58B490DBE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7C-46EC-8031-CC58B490DBE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87C-46EC-8031-CC58B490DBE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87C-46EC-8031-CC58B490DBE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87C-46EC-8031-CC58B490DBE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87C-46EC-8031-CC58B490DBE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87C-46EC-8031-CC58B490DBE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87C-46EC-8031-CC58B490DBED}"/>
              </c:ext>
            </c:extLst>
          </c:dPt>
          <c:dLbls>
            <c:dLbl>
              <c:idx val="6"/>
              <c:layout>
                <c:manualLayout>
                  <c:x val="-0.10152957060559942"/>
                  <c:y val="-0.11838181685622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7C-46EC-8031-CC58B490D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Gráficos!$A$49:$A$59</c:f>
              <c:strCache>
                <c:ptCount val="11"/>
                <c:pt idx="0">
                  <c:v>Acessibilidade</c:v>
                </c:pt>
                <c:pt idx="1">
                  <c:v>Auxílio Transporte</c:v>
                </c:pt>
                <c:pt idx="2">
                  <c:v>Educação</c:v>
                </c:pt>
                <c:pt idx="3">
                  <c:v>Gestão</c:v>
                </c:pt>
                <c:pt idx="4">
                  <c:v>Iluminação</c:v>
                </c:pt>
                <c:pt idx="5">
                  <c:v>Mobilidade Ativa</c:v>
                </c:pt>
                <c:pt idx="6">
                  <c:v>Mobilidade motorizada</c:v>
                </c:pt>
                <c:pt idx="7">
                  <c:v>Outros</c:v>
                </c:pt>
                <c:pt idx="8">
                  <c:v>Sustentabilidade</c:v>
                </c:pt>
                <c:pt idx="9">
                  <c:v>Transporte Alunos</c:v>
                </c:pt>
                <c:pt idx="10">
                  <c:v>Transporte Público</c:v>
                </c:pt>
              </c:strCache>
            </c:strRef>
          </c:cat>
          <c:val>
            <c:numRef>
              <c:f>Gráficos!$B$49:$B$59</c:f>
              <c:numCache>
                <c:formatCode>_("R$"* #,##0.00_);_("R$"* \(#,##0.00\);_("R$"* "-"??_);_(@_)</c:formatCode>
                <c:ptCount val="11"/>
                <c:pt idx="0">
                  <c:v>3516168</c:v>
                </c:pt>
                <c:pt idx="1">
                  <c:v>6460308</c:v>
                </c:pt>
                <c:pt idx="2">
                  <c:v>5001000</c:v>
                </c:pt>
                <c:pt idx="3">
                  <c:v>230867979</c:v>
                </c:pt>
                <c:pt idx="4">
                  <c:v>97037500</c:v>
                </c:pt>
                <c:pt idx="5">
                  <c:v>11500689</c:v>
                </c:pt>
                <c:pt idx="6">
                  <c:v>445859974</c:v>
                </c:pt>
                <c:pt idx="7">
                  <c:v>7216411</c:v>
                </c:pt>
                <c:pt idx="8">
                  <c:v>40000</c:v>
                </c:pt>
                <c:pt idx="9">
                  <c:v>13002548</c:v>
                </c:pt>
                <c:pt idx="10">
                  <c:v>222551257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A-4C8B-8943-B830488CD6E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Pago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Gráficos!$E$48</c:f>
              <c:strCache>
                <c:ptCount val="1"/>
                <c:pt idx="0">
                  <c:v>Soma de valor_pago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7A-42BA-AABC-7DB553717A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7A-42BA-AABC-7DB553717A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7A-42BA-AABC-7DB553717A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7A-42BA-AABC-7DB553717A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7A-42BA-AABC-7DB553717A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17A-42BA-AABC-7DB553717AE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17A-42BA-AABC-7DB553717AE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17A-42BA-AABC-7DB553717AE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17A-42BA-AABC-7DB553717AE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17A-42BA-AABC-7DB553717AE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17A-42BA-AABC-7DB553717AEE}"/>
              </c:ext>
            </c:extLst>
          </c:dPt>
          <c:cat>
            <c:strRef>
              <c:f>Gráficos!$A$49:$A$59</c:f>
              <c:strCache>
                <c:ptCount val="11"/>
                <c:pt idx="0">
                  <c:v>Acessibilidade</c:v>
                </c:pt>
                <c:pt idx="1">
                  <c:v>Auxílio Transporte</c:v>
                </c:pt>
                <c:pt idx="2">
                  <c:v>Educação</c:v>
                </c:pt>
                <c:pt idx="3">
                  <c:v>Gestão</c:v>
                </c:pt>
                <c:pt idx="4">
                  <c:v>Iluminação</c:v>
                </c:pt>
                <c:pt idx="5">
                  <c:v>Mobilidade Ativa</c:v>
                </c:pt>
                <c:pt idx="6">
                  <c:v>Mobilidade motorizada</c:v>
                </c:pt>
                <c:pt idx="7">
                  <c:v>Outros</c:v>
                </c:pt>
                <c:pt idx="8">
                  <c:v>Sustentabilidade</c:v>
                </c:pt>
                <c:pt idx="9">
                  <c:v>Transporte Alunos</c:v>
                </c:pt>
                <c:pt idx="10">
                  <c:v>Transporte Público</c:v>
                </c:pt>
              </c:strCache>
            </c:strRef>
          </c:cat>
          <c:val>
            <c:numRef>
              <c:f>Gráficos!$E$49:$E$59</c:f>
              <c:numCache>
                <c:formatCode>_("R$"* #,##0.00_);_("R$"* \(#,##0.00\);_("R$"* "-"??_);_(@_)</c:formatCode>
                <c:ptCount val="11"/>
                <c:pt idx="0">
                  <c:v>6283429.0599999996</c:v>
                </c:pt>
                <c:pt idx="1">
                  <c:v>4472854.5699999994</c:v>
                </c:pt>
                <c:pt idx="2">
                  <c:v>357640</c:v>
                </c:pt>
                <c:pt idx="3">
                  <c:v>204558920.91999999</c:v>
                </c:pt>
                <c:pt idx="4">
                  <c:v>81041707.179999992</c:v>
                </c:pt>
                <c:pt idx="5">
                  <c:v>690236.97</c:v>
                </c:pt>
                <c:pt idx="6">
                  <c:v>124707028.19</c:v>
                </c:pt>
                <c:pt idx="7">
                  <c:v>5070428.54</c:v>
                </c:pt>
                <c:pt idx="8">
                  <c:v>0</c:v>
                </c:pt>
                <c:pt idx="9">
                  <c:v>10453789.199999999</c:v>
                </c:pt>
                <c:pt idx="10">
                  <c:v>17880411.940000001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076-B3D2-94E123C39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Comparação Orçado e Pago</a:t>
            </a:r>
            <a:r>
              <a:rPr lang="pt-BR" baseline="0"/>
              <a:t> - todas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Gráficos!$B$63</c:f>
              <c:strCache>
                <c:ptCount val="1"/>
                <c:pt idx="0">
                  <c:v>Soma de valor_orcado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Gráficos!$A$64:$A$94</c:f>
              <c:strCache>
                <c:ptCount val="31"/>
                <c:pt idx="0">
                  <c:v>Acessibilidade.investimento</c:v>
                </c:pt>
                <c:pt idx="1">
                  <c:v>Acessibilidade.projeto</c:v>
                </c:pt>
                <c:pt idx="2">
                  <c:v>Auto.estacionamentos</c:v>
                </c:pt>
                <c:pt idx="3">
                  <c:v>Auto.fiscalizacao</c:v>
                </c:pt>
                <c:pt idx="4">
                  <c:v>Auto.investimento</c:v>
                </c:pt>
                <c:pt idx="5">
                  <c:v>Auto.investimento+Auto.manutencao</c:v>
                </c:pt>
                <c:pt idx="6">
                  <c:v>Auto.planotemporada</c:v>
                </c:pt>
                <c:pt idx="7">
                  <c:v>Auto.projetos</c:v>
                </c:pt>
                <c:pt idx="8">
                  <c:v>Bici.investimento</c:v>
                </c:pt>
                <c:pt idx="9">
                  <c:v>Dialogo.cidadao</c:v>
                </c:pt>
                <c:pt idx="10">
                  <c:v>Educacao.campanhas</c:v>
                </c:pt>
                <c:pt idx="11">
                  <c:v>Educacao.publicidade</c:v>
                </c:pt>
                <c:pt idx="12">
                  <c:v>Gestao.RM</c:v>
                </c:pt>
                <c:pt idx="13">
                  <c:v>Iluminacao.investimento</c:v>
                </c:pt>
                <c:pt idx="14">
                  <c:v>Orgao.gestao</c:v>
                </c:pt>
                <c:pt idx="15">
                  <c:v>Participacao.popular</c:v>
                </c:pt>
                <c:pt idx="16">
                  <c:v>Pe.geral</c:v>
                </c:pt>
                <c:pt idx="17">
                  <c:v>Pe.investimento</c:v>
                </c:pt>
                <c:pt idx="18">
                  <c:v>Sust.GEE</c:v>
                </c:pt>
                <c:pt idx="19">
                  <c:v>Sust.outros</c:v>
                </c:pt>
                <c:pt idx="20">
                  <c:v>TP.Aux.Transporte</c:v>
                </c:pt>
                <c:pt idx="21">
                  <c:v>TP.Aux.Transporte+Orgao.gestao</c:v>
                </c:pt>
                <c:pt idx="22">
                  <c:v>TP.BRT.manutencao</c:v>
                </c:pt>
                <c:pt idx="23">
                  <c:v>TP.investimento</c:v>
                </c:pt>
                <c:pt idx="24">
                  <c:v>TP.Meio.passe.estudantes</c:v>
                </c:pt>
                <c:pt idx="25">
                  <c:v>TP.Metro.investimento</c:v>
                </c:pt>
                <c:pt idx="26">
                  <c:v>TP.Onibus.investimento</c:v>
                </c:pt>
                <c:pt idx="27">
                  <c:v>TP.Onibus.projeto</c:v>
                </c:pt>
                <c:pt idx="28">
                  <c:v>TP.tarifa.auxilio</c:v>
                </c:pt>
                <c:pt idx="29">
                  <c:v>Transporte.alunos</c:v>
                </c:pt>
                <c:pt idx="30">
                  <c:v>Transporte.alunos.permissoes</c:v>
                </c:pt>
              </c:strCache>
            </c:strRef>
          </c:cat>
          <c:val>
            <c:numRef>
              <c:f>Gráficos!$B$64:$B$94</c:f>
              <c:numCache>
                <c:formatCode>_("R$"* #,##0.00_);_("R$"* \(#,##0.00\);_("R$"* "-"??_);_(@_)</c:formatCode>
                <c:ptCount val="31"/>
                <c:pt idx="0">
                  <c:v>3511168</c:v>
                </c:pt>
                <c:pt idx="1">
                  <c:v>5000</c:v>
                </c:pt>
                <c:pt idx="2">
                  <c:v>4800940</c:v>
                </c:pt>
                <c:pt idx="3">
                  <c:v>23731049</c:v>
                </c:pt>
                <c:pt idx="4">
                  <c:v>323802255</c:v>
                </c:pt>
                <c:pt idx="5">
                  <c:v>76739543</c:v>
                </c:pt>
                <c:pt idx="6">
                  <c:v>1000</c:v>
                </c:pt>
                <c:pt idx="7">
                  <c:v>16785187</c:v>
                </c:pt>
                <c:pt idx="8">
                  <c:v>1034000</c:v>
                </c:pt>
                <c:pt idx="9">
                  <c:v>6750000</c:v>
                </c:pt>
                <c:pt idx="10">
                  <c:v>2001000</c:v>
                </c:pt>
                <c:pt idx="11">
                  <c:v>3000000</c:v>
                </c:pt>
                <c:pt idx="12">
                  <c:v>1550000</c:v>
                </c:pt>
                <c:pt idx="13">
                  <c:v>97037500</c:v>
                </c:pt>
                <c:pt idx="14">
                  <c:v>229317979</c:v>
                </c:pt>
                <c:pt idx="15">
                  <c:v>466411</c:v>
                </c:pt>
                <c:pt idx="16">
                  <c:v>481770</c:v>
                </c:pt>
                <c:pt idx="17">
                  <c:v>9984919</c:v>
                </c:pt>
                <c:pt idx="18">
                  <c:v>20000</c:v>
                </c:pt>
                <c:pt idx="19">
                  <c:v>20000</c:v>
                </c:pt>
                <c:pt idx="20">
                  <c:v>3799742</c:v>
                </c:pt>
                <c:pt idx="21">
                  <c:v>2560566</c:v>
                </c:pt>
                <c:pt idx="22">
                  <c:v>18348257</c:v>
                </c:pt>
                <c:pt idx="23">
                  <c:v>1000</c:v>
                </c:pt>
                <c:pt idx="24">
                  <c:v>3000000</c:v>
                </c:pt>
                <c:pt idx="25">
                  <c:v>200200000</c:v>
                </c:pt>
                <c:pt idx="26">
                  <c:v>1000</c:v>
                </c:pt>
                <c:pt idx="27">
                  <c:v>1001000</c:v>
                </c:pt>
                <c:pt idx="28">
                  <c:v>100000</c:v>
                </c:pt>
                <c:pt idx="29">
                  <c:v>12852548</c:v>
                </c:pt>
                <c:pt idx="30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A-4FF7-957B-AA83D06E540B}"/>
            </c:ext>
          </c:extLst>
        </c:ser>
        <c:ser>
          <c:idx val="1"/>
          <c:order val="1"/>
          <c:tx>
            <c:strRef>
              <c:f>Gráficos!$E$63</c:f>
              <c:strCache>
                <c:ptCount val="1"/>
                <c:pt idx="0">
                  <c:v>Soma de valor_pago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Gráficos!$A$64:$A$94</c:f>
              <c:strCache>
                <c:ptCount val="31"/>
                <c:pt idx="0">
                  <c:v>Acessibilidade.investimento</c:v>
                </c:pt>
                <c:pt idx="1">
                  <c:v>Acessibilidade.projeto</c:v>
                </c:pt>
                <c:pt idx="2">
                  <c:v>Auto.estacionamentos</c:v>
                </c:pt>
                <c:pt idx="3">
                  <c:v>Auto.fiscalizacao</c:v>
                </c:pt>
                <c:pt idx="4">
                  <c:v>Auto.investimento</c:v>
                </c:pt>
                <c:pt idx="5">
                  <c:v>Auto.investimento+Auto.manutencao</c:v>
                </c:pt>
                <c:pt idx="6">
                  <c:v>Auto.planotemporada</c:v>
                </c:pt>
                <c:pt idx="7">
                  <c:v>Auto.projetos</c:v>
                </c:pt>
                <c:pt idx="8">
                  <c:v>Bici.investimento</c:v>
                </c:pt>
                <c:pt idx="9">
                  <c:v>Dialogo.cidadao</c:v>
                </c:pt>
                <c:pt idx="10">
                  <c:v>Educacao.campanhas</c:v>
                </c:pt>
                <c:pt idx="11">
                  <c:v>Educacao.publicidade</c:v>
                </c:pt>
                <c:pt idx="12">
                  <c:v>Gestao.RM</c:v>
                </c:pt>
                <c:pt idx="13">
                  <c:v>Iluminacao.investimento</c:v>
                </c:pt>
                <c:pt idx="14">
                  <c:v>Orgao.gestao</c:v>
                </c:pt>
                <c:pt idx="15">
                  <c:v>Participacao.popular</c:v>
                </c:pt>
                <c:pt idx="16">
                  <c:v>Pe.geral</c:v>
                </c:pt>
                <c:pt idx="17">
                  <c:v>Pe.investimento</c:v>
                </c:pt>
                <c:pt idx="18">
                  <c:v>Sust.GEE</c:v>
                </c:pt>
                <c:pt idx="19">
                  <c:v>Sust.outros</c:v>
                </c:pt>
                <c:pt idx="20">
                  <c:v>TP.Aux.Transporte</c:v>
                </c:pt>
                <c:pt idx="21">
                  <c:v>TP.Aux.Transporte+Orgao.gestao</c:v>
                </c:pt>
                <c:pt idx="22">
                  <c:v>TP.BRT.manutencao</c:v>
                </c:pt>
                <c:pt idx="23">
                  <c:v>TP.investimento</c:v>
                </c:pt>
                <c:pt idx="24">
                  <c:v>TP.Meio.passe.estudantes</c:v>
                </c:pt>
                <c:pt idx="25">
                  <c:v>TP.Metro.investimento</c:v>
                </c:pt>
                <c:pt idx="26">
                  <c:v>TP.Onibus.investimento</c:v>
                </c:pt>
                <c:pt idx="27">
                  <c:v>TP.Onibus.projeto</c:v>
                </c:pt>
                <c:pt idx="28">
                  <c:v>TP.tarifa.auxilio</c:v>
                </c:pt>
                <c:pt idx="29">
                  <c:v>Transporte.alunos</c:v>
                </c:pt>
                <c:pt idx="30">
                  <c:v>Transporte.alunos.permissoes</c:v>
                </c:pt>
              </c:strCache>
            </c:strRef>
          </c:cat>
          <c:val>
            <c:numRef>
              <c:f>Gráficos!$E$64:$E$94</c:f>
              <c:numCache>
                <c:formatCode>_("R$"* #,##0.00_);_("R$"* \(#,##0.00\);_("R$"* "-"??_);_(@_)</c:formatCode>
                <c:ptCount val="31"/>
                <c:pt idx="0">
                  <c:v>6276888.6299999999</c:v>
                </c:pt>
                <c:pt idx="1">
                  <c:v>6540.43</c:v>
                </c:pt>
                <c:pt idx="2">
                  <c:v>0</c:v>
                </c:pt>
                <c:pt idx="3">
                  <c:v>13033727.82</c:v>
                </c:pt>
                <c:pt idx="4">
                  <c:v>36944725.859999992</c:v>
                </c:pt>
                <c:pt idx="5">
                  <c:v>71646062.550000012</c:v>
                </c:pt>
                <c:pt idx="6">
                  <c:v>0</c:v>
                </c:pt>
                <c:pt idx="7">
                  <c:v>3082511.96</c:v>
                </c:pt>
                <c:pt idx="8">
                  <c:v>0</c:v>
                </c:pt>
                <c:pt idx="9">
                  <c:v>5053515.84</c:v>
                </c:pt>
                <c:pt idx="10">
                  <c:v>65000</c:v>
                </c:pt>
                <c:pt idx="11">
                  <c:v>292640</c:v>
                </c:pt>
                <c:pt idx="12">
                  <c:v>0</c:v>
                </c:pt>
                <c:pt idx="13">
                  <c:v>81041707.179999992</c:v>
                </c:pt>
                <c:pt idx="14">
                  <c:v>204558920.91999999</c:v>
                </c:pt>
                <c:pt idx="15">
                  <c:v>16912.7</c:v>
                </c:pt>
                <c:pt idx="16">
                  <c:v>175485.34</c:v>
                </c:pt>
                <c:pt idx="17">
                  <c:v>514751.63</c:v>
                </c:pt>
                <c:pt idx="18">
                  <c:v>0</c:v>
                </c:pt>
                <c:pt idx="19">
                  <c:v>0</c:v>
                </c:pt>
                <c:pt idx="20">
                  <c:v>3011164.13</c:v>
                </c:pt>
                <c:pt idx="21">
                  <c:v>1431997.39</c:v>
                </c:pt>
                <c:pt idx="22">
                  <c:v>15250016.91</c:v>
                </c:pt>
                <c:pt idx="23">
                  <c:v>0</c:v>
                </c:pt>
                <c:pt idx="24">
                  <c:v>2630395.0299999998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29693.05</c:v>
                </c:pt>
                <c:pt idx="29">
                  <c:v>10453789.199999999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EA-4FF7-957B-AA83D06E5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9228200"/>
        <c:axId val="449228528"/>
      </c:barChart>
      <c:catAx>
        <c:axId val="44922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9228528"/>
        <c:crosses val="autoZero"/>
        <c:auto val="1"/>
        <c:lblAlgn val="ctr"/>
        <c:lblOffset val="100"/>
        <c:noMultiLvlLbl val="0"/>
      </c:catAx>
      <c:valAx>
        <c:axId val="44922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922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Comparação Orçado</a:t>
            </a:r>
            <a:r>
              <a:rPr lang="pt-BR" baseline="0"/>
              <a:t> e Pago - por categoria</a:t>
            </a:r>
          </a:p>
          <a:p>
            <a:pPr>
              <a:defRPr/>
            </a:pPr>
            <a:r>
              <a:rPr lang="pt-BR" baseline="0"/>
              <a:t>OTMU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Gráficos!$B$48</c:f>
              <c:strCache>
                <c:ptCount val="1"/>
                <c:pt idx="0">
                  <c:v>Soma de valor_orcado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Gráficos!$A$49:$A$59</c:f>
              <c:strCache>
                <c:ptCount val="11"/>
                <c:pt idx="0">
                  <c:v>Acessibilidade</c:v>
                </c:pt>
                <c:pt idx="1">
                  <c:v>Auxílio Transporte</c:v>
                </c:pt>
                <c:pt idx="2">
                  <c:v>Educação</c:v>
                </c:pt>
                <c:pt idx="3">
                  <c:v>Gestão</c:v>
                </c:pt>
                <c:pt idx="4">
                  <c:v>Iluminação</c:v>
                </c:pt>
                <c:pt idx="5">
                  <c:v>Mobilidade Ativa</c:v>
                </c:pt>
                <c:pt idx="6">
                  <c:v>Mobilidade motorizada</c:v>
                </c:pt>
                <c:pt idx="7">
                  <c:v>Outros</c:v>
                </c:pt>
                <c:pt idx="8">
                  <c:v>Sustentabilidade</c:v>
                </c:pt>
                <c:pt idx="9">
                  <c:v>Transporte Alunos</c:v>
                </c:pt>
                <c:pt idx="10">
                  <c:v>Transporte Público</c:v>
                </c:pt>
              </c:strCache>
            </c:strRef>
          </c:cat>
          <c:val>
            <c:numRef>
              <c:f>Gráficos!$B$49:$B$59</c:f>
              <c:numCache>
                <c:formatCode>_("R$"* #,##0.00_);_("R$"* \(#,##0.00\);_("R$"* "-"??_);_(@_)</c:formatCode>
                <c:ptCount val="11"/>
                <c:pt idx="0">
                  <c:v>3516168</c:v>
                </c:pt>
                <c:pt idx="1">
                  <c:v>6460308</c:v>
                </c:pt>
                <c:pt idx="2">
                  <c:v>5001000</c:v>
                </c:pt>
                <c:pt idx="3">
                  <c:v>230867979</c:v>
                </c:pt>
                <c:pt idx="4">
                  <c:v>97037500</c:v>
                </c:pt>
                <c:pt idx="5">
                  <c:v>11500689</c:v>
                </c:pt>
                <c:pt idx="6">
                  <c:v>445859974</c:v>
                </c:pt>
                <c:pt idx="7">
                  <c:v>7216411</c:v>
                </c:pt>
                <c:pt idx="8">
                  <c:v>40000</c:v>
                </c:pt>
                <c:pt idx="9">
                  <c:v>13002548</c:v>
                </c:pt>
                <c:pt idx="10">
                  <c:v>222551257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B-4796-BD0D-F0F6A97403FB}"/>
            </c:ext>
          </c:extLst>
        </c:ser>
        <c:ser>
          <c:idx val="1"/>
          <c:order val="1"/>
          <c:tx>
            <c:strRef>
              <c:f>Gráficos!$E$48</c:f>
              <c:strCache>
                <c:ptCount val="1"/>
                <c:pt idx="0">
                  <c:v>Soma de valor_pago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Gráficos!$A$49:$A$59</c:f>
              <c:strCache>
                <c:ptCount val="11"/>
                <c:pt idx="0">
                  <c:v>Acessibilidade</c:v>
                </c:pt>
                <c:pt idx="1">
                  <c:v>Auxílio Transporte</c:v>
                </c:pt>
                <c:pt idx="2">
                  <c:v>Educação</c:v>
                </c:pt>
                <c:pt idx="3">
                  <c:v>Gestão</c:v>
                </c:pt>
                <c:pt idx="4">
                  <c:v>Iluminação</c:v>
                </c:pt>
                <c:pt idx="5">
                  <c:v>Mobilidade Ativa</c:v>
                </c:pt>
                <c:pt idx="6">
                  <c:v>Mobilidade motorizada</c:v>
                </c:pt>
                <c:pt idx="7">
                  <c:v>Outros</c:v>
                </c:pt>
                <c:pt idx="8">
                  <c:v>Sustentabilidade</c:v>
                </c:pt>
                <c:pt idx="9">
                  <c:v>Transporte Alunos</c:v>
                </c:pt>
                <c:pt idx="10">
                  <c:v>Transporte Público</c:v>
                </c:pt>
              </c:strCache>
            </c:strRef>
          </c:cat>
          <c:val>
            <c:numRef>
              <c:f>Gráficos!$E$49:$E$59</c:f>
              <c:numCache>
                <c:formatCode>_("R$"* #,##0.00_);_("R$"* \(#,##0.00\);_("R$"* "-"??_);_(@_)</c:formatCode>
                <c:ptCount val="11"/>
                <c:pt idx="0">
                  <c:v>6283429.0599999996</c:v>
                </c:pt>
                <c:pt idx="1">
                  <c:v>4472854.5699999994</c:v>
                </c:pt>
                <c:pt idx="2">
                  <c:v>357640</c:v>
                </c:pt>
                <c:pt idx="3">
                  <c:v>204558920.91999999</c:v>
                </c:pt>
                <c:pt idx="4">
                  <c:v>81041707.179999992</c:v>
                </c:pt>
                <c:pt idx="5">
                  <c:v>690236.97</c:v>
                </c:pt>
                <c:pt idx="6">
                  <c:v>124707028.19</c:v>
                </c:pt>
                <c:pt idx="7">
                  <c:v>5070428.54</c:v>
                </c:pt>
                <c:pt idx="8">
                  <c:v>0</c:v>
                </c:pt>
                <c:pt idx="9">
                  <c:v>10453789.199999999</c:v>
                </c:pt>
                <c:pt idx="10">
                  <c:v>17880411.940000001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B-4796-BD0D-F0F6A97403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5486352"/>
        <c:axId val="505485696"/>
      </c:barChart>
      <c:catAx>
        <c:axId val="50548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5485696"/>
        <c:crosses val="autoZero"/>
        <c:auto val="1"/>
        <c:lblAlgn val="ctr"/>
        <c:lblOffset val="100"/>
        <c:noMultiLvlLbl val="0"/>
      </c:catAx>
      <c:valAx>
        <c:axId val="50548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548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Acessibilidade - Distribuição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Gráficos!$B$1</c:f>
              <c:strCache>
                <c:ptCount val="1"/>
                <c:pt idx="0">
                  <c:v>Soma de valor_orcado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Gráficos!$A$2:$A$4</c:f>
              <c:strCache>
                <c:ptCount val="3"/>
                <c:pt idx="0">
                  <c:v>Acessibilidade (Total)</c:v>
                </c:pt>
                <c:pt idx="1">
                  <c:v>Acessibilidade.investimento</c:v>
                </c:pt>
                <c:pt idx="2">
                  <c:v>Acessibilidade.projeto</c:v>
                </c:pt>
              </c:strCache>
            </c:strRef>
          </c:cat>
          <c:val>
            <c:numRef>
              <c:f>Gráficos!$B$2:$B$4</c:f>
              <c:numCache>
                <c:formatCode>_("R$"* #,##0.00_);_("R$"* \(#,##0.00\);_("R$"* "-"??_);_(@_)</c:formatCode>
                <c:ptCount val="3"/>
                <c:pt idx="0">
                  <c:v>3516168</c:v>
                </c:pt>
                <c:pt idx="1">
                  <c:v>3511168</c:v>
                </c:pt>
                <c:pt idx="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6-41BC-8B19-B572FD0451F4}"/>
            </c:ext>
          </c:extLst>
        </c:ser>
        <c:ser>
          <c:idx val="1"/>
          <c:order val="1"/>
          <c:tx>
            <c:strRef>
              <c:f>Gráficos!$C$1</c:f>
              <c:strCache>
                <c:ptCount val="1"/>
                <c:pt idx="0">
                  <c:v>Soma de valor_empenhado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Gráficos!$A$2:$A$4</c:f>
              <c:strCache>
                <c:ptCount val="3"/>
                <c:pt idx="0">
                  <c:v>Acessibilidade (Total)</c:v>
                </c:pt>
                <c:pt idx="1">
                  <c:v>Acessibilidade.investimento</c:v>
                </c:pt>
                <c:pt idx="2">
                  <c:v>Acessibilidade.projeto</c:v>
                </c:pt>
              </c:strCache>
            </c:strRef>
          </c:cat>
          <c:val>
            <c:numRef>
              <c:f>Gráficos!$C$2:$C$4</c:f>
              <c:numCache>
                <c:formatCode>_("R$"* #,##0.00_);_("R$"* \(#,##0.00\);_("R$"* "-"??_);_(@_)</c:formatCode>
                <c:ptCount val="3"/>
                <c:pt idx="0">
                  <c:v>6878702.3000000007</c:v>
                </c:pt>
                <c:pt idx="1">
                  <c:v>6859729.4000000004</c:v>
                </c:pt>
                <c:pt idx="2">
                  <c:v>18972.900000000001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6-41BC-8B19-B572FD0451F4}"/>
            </c:ext>
          </c:extLst>
        </c:ser>
        <c:ser>
          <c:idx val="2"/>
          <c:order val="2"/>
          <c:tx>
            <c:strRef>
              <c:f>Gráficos!$E$1</c:f>
              <c:strCache>
                <c:ptCount val="1"/>
                <c:pt idx="0">
                  <c:v>Soma de valor_pago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Gráficos!$A$2:$A$4</c:f>
              <c:strCache>
                <c:ptCount val="3"/>
                <c:pt idx="0">
                  <c:v>Acessibilidade (Total)</c:v>
                </c:pt>
                <c:pt idx="1">
                  <c:v>Acessibilidade.investimento</c:v>
                </c:pt>
                <c:pt idx="2">
                  <c:v>Acessibilidade.projeto</c:v>
                </c:pt>
              </c:strCache>
            </c:strRef>
          </c:cat>
          <c:val>
            <c:numRef>
              <c:f>Gráficos!$E$2:$E$4</c:f>
              <c:numCache>
                <c:formatCode>_("R$"* #,##0.00_);_("R$"* \(#,##0.00\);_("R$"* "-"??_);_(@_)</c:formatCode>
                <c:ptCount val="3"/>
                <c:pt idx="0">
                  <c:v>6283429.0599999996</c:v>
                </c:pt>
                <c:pt idx="1">
                  <c:v>6276888.6299999999</c:v>
                </c:pt>
                <c:pt idx="2">
                  <c:v>6540.43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6-41BC-8B19-B572FD0451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9272808"/>
        <c:axId val="499273136"/>
      </c:barChart>
      <c:catAx>
        <c:axId val="499272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9273136"/>
        <c:crossesAt val="0"/>
        <c:auto val="1"/>
        <c:lblAlgn val="ctr"/>
        <c:lblOffset val="100"/>
        <c:noMultiLvlLbl val="0"/>
      </c:catAx>
      <c:valAx>
        <c:axId val="4992731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499272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Mobilidade Ativa - Distribuição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Gráficos!$B$1</c:f>
              <c:strCache>
                <c:ptCount val="1"/>
                <c:pt idx="0">
                  <c:v>Soma de valor_orcado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Gráficos!$A$17:$A$20</c:f>
              <c:strCache>
                <c:ptCount val="4"/>
                <c:pt idx="0">
                  <c:v>Mobilidade Ativa (Total)</c:v>
                </c:pt>
                <c:pt idx="1">
                  <c:v>Bici.investimento</c:v>
                </c:pt>
                <c:pt idx="2">
                  <c:v>Pe.geral</c:v>
                </c:pt>
                <c:pt idx="3">
                  <c:v>Pe.investimento</c:v>
                </c:pt>
              </c:strCache>
            </c:strRef>
          </c:cat>
          <c:val>
            <c:numRef>
              <c:f>Gráficos!$B$17:$B$20</c:f>
              <c:numCache>
                <c:formatCode>_("R$"* #,##0.00_);_("R$"* \(#,##0.00\);_("R$"* "-"??_);_(@_)</c:formatCode>
                <c:ptCount val="4"/>
                <c:pt idx="0">
                  <c:v>11500689</c:v>
                </c:pt>
                <c:pt idx="1">
                  <c:v>1034000</c:v>
                </c:pt>
                <c:pt idx="2">
                  <c:v>481770</c:v>
                </c:pt>
                <c:pt idx="3">
                  <c:v>9984919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0-4C43-B3A9-6FEDD638F5BB}"/>
            </c:ext>
          </c:extLst>
        </c:ser>
        <c:ser>
          <c:idx val="1"/>
          <c:order val="1"/>
          <c:tx>
            <c:strRef>
              <c:f>Gráficos!$C$1</c:f>
              <c:strCache>
                <c:ptCount val="1"/>
                <c:pt idx="0">
                  <c:v>Soma de valor_empenhado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Gráficos!$A$17:$A$20</c:f>
              <c:strCache>
                <c:ptCount val="4"/>
                <c:pt idx="0">
                  <c:v>Mobilidade Ativa (Total)</c:v>
                </c:pt>
                <c:pt idx="1">
                  <c:v>Bici.investimento</c:v>
                </c:pt>
                <c:pt idx="2">
                  <c:v>Pe.geral</c:v>
                </c:pt>
                <c:pt idx="3">
                  <c:v>Pe.investimento</c:v>
                </c:pt>
              </c:strCache>
            </c:strRef>
          </c:cat>
          <c:val>
            <c:numRef>
              <c:f>Gráficos!$C$17:$C$20</c:f>
              <c:numCache>
                <c:formatCode>_("R$"* #,##0.00_);_("R$"* \(#,##0.00\);_("R$"* "-"??_);_(@_)</c:formatCode>
                <c:ptCount val="4"/>
                <c:pt idx="0">
                  <c:v>2382764.0200000005</c:v>
                </c:pt>
                <c:pt idx="1">
                  <c:v>0</c:v>
                </c:pt>
                <c:pt idx="2">
                  <c:v>226916.74000000002</c:v>
                </c:pt>
                <c:pt idx="3">
                  <c:v>2155847.2800000003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0-4C43-B3A9-6FEDD638F5BB}"/>
            </c:ext>
          </c:extLst>
        </c:ser>
        <c:ser>
          <c:idx val="2"/>
          <c:order val="2"/>
          <c:tx>
            <c:strRef>
              <c:f>Gráficos!$E$1</c:f>
              <c:strCache>
                <c:ptCount val="1"/>
                <c:pt idx="0">
                  <c:v>Soma de valor_pago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Gráficos!$A$17:$A$20</c:f>
              <c:strCache>
                <c:ptCount val="4"/>
                <c:pt idx="0">
                  <c:v>Mobilidade Ativa (Total)</c:v>
                </c:pt>
                <c:pt idx="1">
                  <c:v>Bici.investimento</c:v>
                </c:pt>
                <c:pt idx="2">
                  <c:v>Pe.geral</c:v>
                </c:pt>
                <c:pt idx="3">
                  <c:v>Pe.investimento</c:v>
                </c:pt>
              </c:strCache>
            </c:strRef>
          </c:cat>
          <c:val>
            <c:numRef>
              <c:f>Gráficos!$E$17:$E$20</c:f>
              <c:numCache>
                <c:formatCode>_("R$"* #,##0.00_);_("R$"* \(#,##0.00\);_("R$"* "-"??_);_(@_)</c:formatCode>
                <c:ptCount val="4"/>
                <c:pt idx="0">
                  <c:v>690236.97</c:v>
                </c:pt>
                <c:pt idx="1">
                  <c:v>0</c:v>
                </c:pt>
                <c:pt idx="2">
                  <c:v>175485.34</c:v>
                </c:pt>
                <c:pt idx="3">
                  <c:v>514751.63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0-4C43-B3A9-6FEDD638F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0718488"/>
        <c:axId val="290718816"/>
      </c:barChart>
      <c:catAx>
        <c:axId val="290718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718816"/>
        <c:crosses val="autoZero"/>
        <c:auto val="1"/>
        <c:lblAlgn val="ctr"/>
        <c:lblOffset val="100"/>
        <c:noMultiLvlLbl val="0"/>
      </c:catAx>
      <c:valAx>
        <c:axId val="29071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71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Mobilidade Motorizada - Distribuição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Gráficos!$B$1</c:f>
              <c:strCache>
                <c:ptCount val="1"/>
                <c:pt idx="0">
                  <c:v>Soma de valor_orcado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Gráficos!$A$21:$A$27</c:f>
              <c:strCache>
                <c:ptCount val="7"/>
                <c:pt idx="0">
                  <c:v>Mobilidade motorizada (Total)</c:v>
                </c:pt>
                <c:pt idx="1">
                  <c:v>Auto.estacionamentos</c:v>
                </c:pt>
                <c:pt idx="2">
                  <c:v>Auto.fiscalizacao</c:v>
                </c:pt>
                <c:pt idx="3">
                  <c:v>Auto.investimento</c:v>
                </c:pt>
                <c:pt idx="4">
                  <c:v>Auto.investimento+Auto.manutencao</c:v>
                </c:pt>
                <c:pt idx="5">
                  <c:v>Auto.planotemporada</c:v>
                </c:pt>
                <c:pt idx="6">
                  <c:v>Auto.projetos</c:v>
                </c:pt>
              </c:strCache>
            </c:strRef>
          </c:cat>
          <c:val>
            <c:numRef>
              <c:f>Gráficos!$B$21:$B$27</c:f>
              <c:numCache>
                <c:formatCode>_("R$"* #,##0.00_);_("R$"* \(#,##0.00\);_("R$"* "-"??_);_(@_)</c:formatCode>
                <c:ptCount val="7"/>
                <c:pt idx="0">
                  <c:v>445859974</c:v>
                </c:pt>
                <c:pt idx="1">
                  <c:v>4800940</c:v>
                </c:pt>
                <c:pt idx="2">
                  <c:v>23731049</c:v>
                </c:pt>
                <c:pt idx="3">
                  <c:v>323802255</c:v>
                </c:pt>
                <c:pt idx="4">
                  <c:v>76739543</c:v>
                </c:pt>
                <c:pt idx="5">
                  <c:v>1000</c:v>
                </c:pt>
                <c:pt idx="6">
                  <c:v>16785187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C-44AD-8063-995CC96034C6}"/>
            </c:ext>
          </c:extLst>
        </c:ser>
        <c:ser>
          <c:idx val="1"/>
          <c:order val="1"/>
          <c:tx>
            <c:strRef>
              <c:f>Gráficos!$C$1</c:f>
              <c:strCache>
                <c:ptCount val="1"/>
                <c:pt idx="0">
                  <c:v>Soma de valor_empenhado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Gráficos!$A$21:$A$27</c:f>
              <c:strCache>
                <c:ptCount val="7"/>
                <c:pt idx="0">
                  <c:v>Mobilidade motorizada (Total)</c:v>
                </c:pt>
                <c:pt idx="1">
                  <c:v>Auto.estacionamentos</c:v>
                </c:pt>
                <c:pt idx="2">
                  <c:v>Auto.fiscalizacao</c:v>
                </c:pt>
                <c:pt idx="3">
                  <c:v>Auto.investimento</c:v>
                </c:pt>
                <c:pt idx="4">
                  <c:v>Auto.investimento+Auto.manutencao</c:v>
                </c:pt>
                <c:pt idx="5">
                  <c:v>Auto.planotemporada</c:v>
                </c:pt>
                <c:pt idx="6">
                  <c:v>Auto.projetos</c:v>
                </c:pt>
              </c:strCache>
            </c:strRef>
          </c:cat>
          <c:val>
            <c:numRef>
              <c:f>Gráficos!$C$21:$C$27</c:f>
              <c:numCache>
                <c:formatCode>_("R$"* #,##0.00_);_("R$"* \(#,##0.00\);_("R$"* "-"??_);_(@_)</c:formatCode>
                <c:ptCount val="7"/>
                <c:pt idx="0">
                  <c:v>176868419.89999998</c:v>
                </c:pt>
                <c:pt idx="1">
                  <c:v>0</c:v>
                </c:pt>
                <c:pt idx="2">
                  <c:v>17024650.100000001</c:v>
                </c:pt>
                <c:pt idx="3">
                  <c:v>48453688.349999994</c:v>
                </c:pt>
                <c:pt idx="4">
                  <c:v>106900082.34</c:v>
                </c:pt>
                <c:pt idx="5">
                  <c:v>0</c:v>
                </c:pt>
                <c:pt idx="6">
                  <c:v>4489999.1099999994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C-44AD-8063-995CC96034C6}"/>
            </c:ext>
          </c:extLst>
        </c:ser>
        <c:ser>
          <c:idx val="2"/>
          <c:order val="2"/>
          <c:tx>
            <c:strRef>
              <c:f>Gráficos!$E$1</c:f>
              <c:strCache>
                <c:ptCount val="1"/>
                <c:pt idx="0">
                  <c:v>Soma de valor_pago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Gráficos!$A$21:$A$27</c:f>
              <c:strCache>
                <c:ptCount val="7"/>
                <c:pt idx="0">
                  <c:v>Mobilidade motorizada (Total)</c:v>
                </c:pt>
                <c:pt idx="1">
                  <c:v>Auto.estacionamentos</c:v>
                </c:pt>
                <c:pt idx="2">
                  <c:v>Auto.fiscalizacao</c:v>
                </c:pt>
                <c:pt idx="3">
                  <c:v>Auto.investimento</c:v>
                </c:pt>
                <c:pt idx="4">
                  <c:v>Auto.investimento+Auto.manutencao</c:v>
                </c:pt>
                <c:pt idx="5">
                  <c:v>Auto.planotemporada</c:v>
                </c:pt>
                <c:pt idx="6">
                  <c:v>Auto.projetos</c:v>
                </c:pt>
              </c:strCache>
            </c:strRef>
          </c:cat>
          <c:val>
            <c:numRef>
              <c:f>Gráficos!$E$21:$E$27</c:f>
              <c:numCache>
                <c:formatCode>_("R$"* #,##0.00_);_("R$"* \(#,##0.00\);_("R$"* "-"??_);_(@_)</c:formatCode>
                <c:ptCount val="7"/>
                <c:pt idx="0">
                  <c:v>124707028.19</c:v>
                </c:pt>
                <c:pt idx="1">
                  <c:v>0</c:v>
                </c:pt>
                <c:pt idx="2">
                  <c:v>13033727.82</c:v>
                </c:pt>
                <c:pt idx="3">
                  <c:v>36944725.859999992</c:v>
                </c:pt>
                <c:pt idx="4">
                  <c:v>71646062.550000012</c:v>
                </c:pt>
                <c:pt idx="5">
                  <c:v>0</c:v>
                </c:pt>
                <c:pt idx="6">
                  <c:v>3082511.96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1C-44AD-8063-995CC9603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5429904"/>
        <c:axId val="508189144"/>
      </c:barChart>
      <c:catAx>
        <c:axId val="57542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8189144"/>
        <c:crosses val="autoZero"/>
        <c:auto val="1"/>
        <c:lblAlgn val="ctr"/>
        <c:lblOffset val="100"/>
        <c:noMultiLvlLbl val="0"/>
      </c:catAx>
      <c:valAx>
        <c:axId val="508189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542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Mobilidade Coletiva - Distribuição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Gráficos!$H$33</c:f>
              <c:strCache>
                <c:ptCount val="1"/>
                <c:pt idx="0">
                  <c:v>Soma de valor_orcado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Gráficos!$G$34:$G$48</c:f>
              <c:strCache>
                <c:ptCount val="15"/>
                <c:pt idx="0">
                  <c:v>Auxílio Transporte (Total)</c:v>
                </c:pt>
                <c:pt idx="1">
                  <c:v>TP.Aux.Transporte</c:v>
                </c:pt>
                <c:pt idx="2">
                  <c:v>TP.Aux.Transporte+Orgao.gestao</c:v>
                </c:pt>
                <c:pt idx="3">
                  <c:v>TP.tarifa.auxilio</c:v>
                </c:pt>
                <c:pt idx="4">
                  <c:v>Transporte Alunos (Total)</c:v>
                </c:pt>
                <c:pt idx="5">
                  <c:v>Transporte.alunos</c:v>
                </c:pt>
                <c:pt idx="6">
                  <c:v>Transporte.alunos.permissoes</c:v>
                </c:pt>
                <c:pt idx="7">
                  <c:v>Transporte Público (Total)</c:v>
                </c:pt>
                <c:pt idx="8">
                  <c:v>TP.BRT.manutencao</c:v>
                </c:pt>
                <c:pt idx="9">
                  <c:v>TP.investimento</c:v>
                </c:pt>
                <c:pt idx="10">
                  <c:v>TP.Meio.passe.estudantes</c:v>
                </c:pt>
                <c:pt idx="11">
                  <c:v>TP.Metro.investimento</c:v>
                </c:pt>
                <c:pt idx="12">
                  <c:v>TP.Onibus.investimento</c:v>
                </c:pt>
                <c:pt idx="13">
                  <c:v>TP.Onibus.projeto</c:v>
                </c:pt>
                <c:pt idx="14">
                  <c:v>Total Mobilidade Coletiva</c:v>
                </c:pt>
              </c:strCache>
            </c:strRef>
          </c:cat>
          <c:val>
            <c:numRef>
              <c:f>Gráficos!$H$34:$H$48</c:f>
              <c:numCache>
                <c:formatCode>_("R$"* #,##0.00_);_("R$"* \(#,##0.00\);_("R$"* "-"??_);_(@_)</c:formatCode>
                <c:ptCount val="15"/>
                <c:pt idx="0">
                  <c:v>6460308</c:v>
                </c:pt>
                <c:pt idx="1">
                  <c:v>3799742</c:v>
                </c:pt>
                <c:pt idx="2">
                  <c:v>2560566</c:v>
                </c:pt>
                <c:pt idx="3">
                  <c:v>100000</c:v>
                </c:pt>
                <c:pt idx="4">
                  <c:v>13002548</c:v>
                </c:pt>
                <c:pt idx="5">
                  <c:v>12852548</c:v>
                </c:pt>
                <c:pt idx="6">
                  <c:v>150000</c:v>
                </c:pt>
                <c:pt idx="7">
                  <c:v>222551257</c:v>
                </c:pt>
                <c:pt idx="8">
                  <c:v>18348257</c:v>
                </c:pt>
                <c:pt idx="9">
                  <c:v>1000</c:v>
                </c:pt>
                <c:pt idx="10">
                  <c:v>3000000</c:v>
                </c:pt>
                <c:pt idx="11">
                  <c:v>200200000</c:v>
                </c:pt>
                <c:pt idx="12">
                  <c:v>1000</c:v>
                </c:pt>
                <c:pt idx="13">
                  <c:v>1001000</c:v>
                </c:pt>
                <c:pt idx="14">
                  <c:v>242014113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E-4CD7-88CA-B52732077A90}"/>
            </c:ext>
          </c:extLst>
        </c:ser>
        <c:ser>
          <c:idx val="1"/>
          <c:order val="1"/>
          <c:tx>
            <c:strRef>
              <c:f>Gráficos!$I$33</c:f>
              <c:strCache>
                <c:ptCount val="1"/>
                <c:pt idx="0">
                  <c:v>Soma de valor_empenhado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Gráficos!$G$34:$G$48</c:f>
              <c:strCache>
                <c:ptCount val="15"/>
                <c:pt idx="0">
                  <c:v>Auxílio Transporte (Total)</c:v>
                </c:pt>
                <c:pt idx="1">
                  <c:v>TP.Aux.Transporte</c:v>
                </c:pt>
                <c:pt idx="2">
                  <c:v>TP.Aux.Transporte+Orgao.gestao</c:v>
                </c:pt>
                <c:pt idx="3">
                  <c:v>TP.tarifa.auxilio</c:v>
                </c:pt>
                <c:pt idx="4">
                  <c:v>Transporte Alunos (Total)</c:v>
                </c:pt>
                <c:pt idx="5">
                  <c:v>Transporte.alunos</c:v>
                </c:pt>
                <c:pt idx="6">
                  <c:v>Transporte.alunos.permissoes</c:v>
                </c:pt>
                <c:pt idx="7">
                  <c:v>Transporte Público (Total)</c:v>
                </c:pt>
                <c:pt idx="8">
                  <c:v>TP.BRT.manutencao</c:v>
                </c:pt>
                <c:pt idx="9">
                  <c:v>TP.investimento</c:v>
                </c:pt>
                <c:pt idx="10">
                  <c:v>TP.Meio.passe.estudantes</c:v>
                </c:pt>
                <c:pt idx="11">
                  <c:v>TP.Metro.investimento</c:v>
                </c:pt>
                <c:pt idx="12">
                  <c:v>TP.Onibus.investimento</c:v>
                </c:pt>
                <c:pt idx="13">
                  <c:v>TP.Onibus.projeto</c:v>
                </c:pt>
                <c:pt idx="14">
                  <c:v>Total Mobilidade Coletiva</c:v>
                </c:pt>
              </c:strCache>
            </c:strRef>
          </c:cat>
          <c:val>
            <c:numRef>
              <c:f>Gráficos!$I$34:$I$48</c:f>
              <c:numCache>
                <c:formatCode>_("R$"* #,##0.00_);_("R$"* \(#,##0.00\);_("R$"* "-"??_);_(@_)</c:formatCode>
                <c:ptCount val="15"/>
                <c:pt idx="0">
                  <c:v>4925803.91</c:v>
                </c:pt>
                <c:pt idx="1">
                  <c:v>3371447.9099999997</c:v>
                </c:pt>
                <c:pt idx="2">
                  <c:v>1483556</c:v>
                </c:pt>
                <c:pt idx="3">
                  <c:v>70800</c:v>
                </c:pt>
                <c:pt idx="4">
                  <c:v>10886351.6</c:v>
                </c:pt>
                <c:pt idx="5">
                  <c:v>10886351.6</c:v>
                </c:pt>
                <c:pt idx="6">
                  <c:v>0</c:v>
                </c:pt>
                <c:pt idx="7">
                  <c:v>21640361.150000002</c:v>
                </c:pt>
                <c:pt idx="8">
                  <c:v>19009966.120000001</c:v>
                </c:pt>
                <c:pt idx="9">
                  <c:v>0</c:v>
                </c:pt>
                <c:pt idx="10">
                  <c:v>2630395.0299999998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37452516.660000004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E-4CD7-88CA-B52732077A90}"/>
            </c:ext>
          </c:extLst>
        </c:ser>
        <c:ser>
          <c:idx val="2"/>
          <c:order val="2"/>
          <c:tx>
            <c:strRef>
              <c:f>Gráficos!$K$33</c:f>
              <c:strCache>
                <c:ptCount val="1"/>
                <c:pt idx="0">
                  <c:v>Soma de valor_pago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Gráficos!$G$34:$G$48</c:f>
              <c:strCache>
                <c:ptCount val="15"/>
                <c:pt idx="0">
                  <c:v>Auxílio Transporte (Total)</c:v>
                </c:pt>
                <c:pt idx="1">
                  <c:v>TP.Aux.Transporte</c:v>
                </c:pt>
                <c:pt idx="2">
                  <c:v>TP.Aux.Transporte+Orgao.gestao</c:v>
                </c:pt>
                <c:pt idx="3">
                  <c:v>TP.tarifa.auxilio</c:v>
                </c:pt>
                <c:pt idx="4">
                  <c:v>Transporte Alunos (Total)</c:v>
                </c:pt>
                <c:pt idx="5">
                  <c:v>Transporte.alunos</c:v>
                </c:pt>
                <c:pt idx="6">
                  <c:v>Transporte.alunos.permissoes</c:v>
                </c:pt>
                <c:pt idx="7">
                  <c:v>Transporte Público (Total)</c:v>
                </c:pt>
                <c:pt idx="8">
                  <c:v>TP.BRT.manutencao</c:v>
                </c:pt>
                <c:pt idx="9">
                  <c:v>TP.investimento</c:v>
                </c:pt>
                <c:pt idx="10">
                  <c:v>TP.Meio.passe.estudantes</c:v>
                </c:pt>
                <c:pt idx="11">
                  <c:v>TP.Metro.investimento</c:v>
                </c:pt>
                <c:pt idx="12">
                  <c:v>TP.Onibus.investimento</c:v>
                </c:pt>
                <c:pt idx="13">
                  <c:v>TP.Onibus.projeto</c:v>
                </c:pt>
                <c:pt idx="14">
                  <c:v>Total Mobilidade Coletiva</c:v>
                </c:pt>
              </c:strCache>
            </c:strRef>
          </c:cat>
          <c:val>
            <c:numRef>
              <c:f>Gráficos!$K$34:$K$48</c:f>
              <c:numCache>
                <c:formatCode>_("R$"* #,##0.00_);_("R$"* \(#,##0.00\);_("R$"* "-"??_);_(@_)</c:formatCode>
                <c:ptCount val="15"/>
                <c:pt idx="0">
                  <c:v>4472854.5699999994</c:v>
                </c:pt>
                <c:pt idx="1">
                  <c:v>3011164.13</c:v>
                </c:pt>
                <c:pt idx="2">
                  <c:v>1431997.39</c:v>
                </c:pt>
                <c:pt idx="3">
                  <c:v>29693.05</c:v>
                </c:pt>
                <c:pt idx="4">
                  <c:v>10453789.199999999</c:v>
                </c:pt>
                <c:pt idx="5">
                  <c:v>10453789.199999999</c:v>
                </c:pt>
                <c:pt idx="6">
                  <c:v>0</c:v>
                </c:pt>
                <c:pt idx="7">
                  <c:v>17880411.940000001</c:v>
                </c:pt>
                <c:pt idx="8">
                  <c:v>15250016.91</c:v>
                </c:pt>
                <c:pt idx="9">
                  <c:v>0</c:v>
                </c:pt>
                <c:pt idx="10">
                  <c:v>2630395.0299999998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32807055.710000001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E-4CD7-88CA-B52732077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0518160"/>
        <c:axId val="511547624"/>
      </c:barChart>
      <c:catAx>
        <c:axId val="510518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1547624"/>
        <c:crosses val="autoZero"/>
        <c:auto val="1"/>
        <c:lblAlgn val="ctr"/>
        <c:lblOffset val="100"/>
        <c:noMultiLvlLbl val="0"/>
      </c:catAx>
      <c:valAx>
        <c:axId val="511547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51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Mobilidade Coletiva</a:t>
            </a:r>
            <a:r>
              <a:rPr lang="pt-BR" baseline="0"/>
              <a:t> - Distribuição Condensada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Gráficos!$H$33</c:f>
              <c:strCache>
                <c:ptCount val="1"/>
                <c:pt idx="0">
                  <c:v>Soma de valor_orcado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(Gráficos!$G$34,Gráficos!$G$38,Gráficos!$G$41,Gráficos!$G$48)</c:f>
              <c:strCache>
                <c:ptCount val="4"/>
                <c:pt idx="0">
                  <c:v>Auxílio Transporte (Total)</c:v>
                </c:pt>
                <c:pt idx="1">
                  <c:v>Transporte Alunos (Total)</c:v>
                </c:pt>
                <c:pt idx="2">
                  <c:v>Transporte Público (Total)</c:v>
                </c:pt>
                <c:pt idx="3">
                  <c:v>Total Mobilidade Coletiva</c:v>
                </c:pt>
              </c:strCache>
            </c:strRef>
          </c:cat>
          <c:val>
            <c:numRef>
              <c:f>(Gráficos!$H$34,Gráficos!$H$38,Gráficos!$H$41,Gráficos!$H$48)</c:f>
              <c:numCache>
                <c:formatCode>_("R$"* #,##0.00_);_("R$"* \(#,##0.00\);_("R$"* "-"??_);_(@_)</c:formatCode>
                <c:ptCount val="4"/>
                <c:pt idx="0">
                  <c:v>6460308</c:v>
                </c:pt>
                <c:pt idx="1">
                  <c:v>13002548</c:v>
                </c:pt>
                <c:pt idx="2">
                  <c:v>222551257</c:v>
                </c:pt>
                <c:pt idx="3">
                  <c:v>242014113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1-4B60-9FDB-3C039D25376C}"/>
            </c:ext>
          </c:extLst>
        </c:ser>
        <c:ser>
          <c:idx val="1"/>
          <c:order val="1"/>
          <c:tx>
            <c:strRef>
              <c:f>Gráficos!$I$33</c:f>
              <c:strCache>
                <c:ptCount val="1"/>
                <c:pt idx="0">
                  <c:v>Soma de valor_empenhado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(Gráficos!$G$34,Gráficos!$G$38,Gráficos!$G$41,Gráficos!$G$48)</c:f>
              <c:strCache>
                <c:ptCount val="4"/>
                <c:pt idx="0">
                  <c:v>Auxílio Transporte (Total)</c:v>
                </c:pt>
                <c:pt idx="1">
                  <c:v>Transporte Alunos (Total)</c:v>
                </c:pt>
                <c:pt idx="2">
                  <c:v>Transporte Público (Total)</c:v>
                </c:pt>
                <c:pt idx="3">
                  <c:v>Total Mobilidade Coletiva</c:v>
                </c:pt>
              </c:strCache>
            </c:strRef>
          </c:cat>
          <c:val>
            <c:numRef>
              <c:f>(Gráficos!$I$34,Gráficos!$I$38,Gráficos!$I$41,Gráficos!$I$48)</c:f>
              <c:numCache>
                <c:formatCode>_("R$"* #,##0.00_);_("R$"* \(#,##0.00\);_("R$"* "-"??_);_(@_)</c:formatCode>
                <c:ptCount val="4"/>
                <c:pt idx="0">
                  <c:v>4925803.91</c:v>
                </c:pt>
                <c:pt idx="1">
                  <c:v>10886351.6</c:v>
                </c:pt>
                <c:pt idx="2">
                  <c:v>21640361.150000002</c:v>
                </c:pt>
                <c:pt idx="3">
                  <c:v>37452516.660000004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1-4B60-9FDB-3C039D25376C}"/>
            </c:ext>
          </c:extLst>
        </c:ser>
        <c:ser>
          <c:idx val="2"/>
          <c:order val="2"/>
          <c:tx>
            <c:strRef>
              <c:f>Gráficos!$K$33</c:f>
              <c:strCache>
                <c:ptCount val="1"/>
                <c:pt idx="0">
                  <c:v>Soma de valor_pago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(Gráficos!$G$34,Gráficos!$G$38,Gráficos!$G$41,Gráficos!$G$48)</c:f>
              <c:strCache>
                <c:ptCount val="4"/>
                <c:pt idx="0">
                  <c:v>Auxílio Transporte (Total)</c:v>
                </c:pt>
                <c:pt idx="1">
                  <c:v>Transporte Alunos (Total)</c:v>
                </c:pt>
                <c:pt idx="2">
                  <c:v>Transporte Público (Total)</c:v>
                </c:pt>
                <c:pt idx="3">
                  <c:v>Total Mobilidade Coletiva</c:v>
                </c:pt>
              </c:strCache>
            </c:strRef>
          </c:cat>
          <c:val>
            <c:numRef>
              <c:f>(Gráficos!$K$34,Gráficos!$K$38,Gráficos!$K$41,Gráficos!$K$48)</c:f>
              <c:numCache>
                <c:formatCode>_("R$"* #,##0.00_);_("R$"* \(#,##0.00\);_("R$"* "-"??_);_(@_)</c:formatCode>
                <c:ptCount val="4"/>
                <c:pt idx="0">
                  <c:v>4472854.5699999994</c:v>
                </c:pt>
                <c:pt idx="1">
                  <c:v>10453789.199999999</c:v>
                </c:pt>
                <c:pt idx="2">
                  <c:v>17880411.940000001</c:v>
                </c:pt>
                <c:pt idx="3">
                  <c:v>32807055.710000001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1-4B60-9FDB-3C039D253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9581000"/>
        <c:axId val="449581656"/>
      </c:barChart>
      <c:catAx>
        <c:axId val="449581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Categorias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9581656"/>
        <c:crosses val="autoZero"/>
        <c:auto val="1"/>
        <c:lblAlgn val="ctr"/>
        <c:lblOffset val="100"/>
        <c:noMultiLvlLbl val="0"/>
      </c:catAx>
      <c:valAx>
        <c:axId val="449581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R$&quot;* #,##0.00_);_(&quot;R$&quot;* \(#,##0.00\);_(&quot;R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95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50</xdr:row>
      <xdr:rowOff>166686</xdr:rowOff>
    </xdr:from>
    <xdr:to>
      <xdr:col>9</xdr:col>
      <xdr:colOff>1133475</xdr:colOff>
      <xdr:row>66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7F2E5A-8F13-4BE7-8E6C-0ECDF6B9E3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1123950</xdr:colOff>
      <xdr:row>52</xdr:row>
      <xdr:rowOff>42862</xdr:rowOff>
    </xdr:from>
    <xdr:to>
      <xdr:col>15</xdr:col>
      <xdr:colOff>438150</xdr:colOff>
      <xdr:row>66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304E049-C5A8-4CC2-8B8F-D6B535D674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295274</xdr:colOff>
      <xdr:row>67</xdr:row>
      <xdr:rowOff>176211</xdr:rowOff>
    </xdr:from>
    <xdr:to>
      <xdr:col>10</xdr:col>
      <xdr:colOff>9525</xdr:colOff>
      <xdr:row>85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1D9953B-AB6F-44F4-BA1F-92A2FD92F6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1495424</xdr:colOff>
      <xdr:row>68</xdr:row>
      <xdr:rowOff>4760</xdr:rowOff>
    </xdr:from>
    <xdr:to>
      <xdr:col>19</xdr:col>
      <xdr:colOff>95250</xdr:colOff>
      <xdr:row>85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A522F2C-3705-454A-ACDD-B7BC32057D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247650</xdr:colOff>
      <xdr:row>0</xdr:row>
      <xdr:rowOff>33337</xdr:rowOff>
    </xdr:from>
    <xdr:to>
      <xdr:col>10</xdr:col>
      <xdr:colOff>190499</xdr:colOff>
      <xdr:row>15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27A91B5-30BE-4A6E-9B08-94E99E180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923925</xdr:colOff>
      <xdr:row>0</xdr:row>
      <xdr:rowOff>33337</xdr:rowOff>
    </xdr:from>
    <xdr:to>
      <xdr:col>17</xdr:col>
      <xdr:colOff>571500</xdr:colOff>
      <xdr:row>14</xdr:row>
      <xdr:rowOff>109537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BC57C76-3BCB-4335-B84D-748273E9BE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219076</xdr:colOff>
      <xdr:row>16</xdr:row>
      <xdr:rowOff>157162</xdr:rowOff>
    </xdr:from>
    <xdr:to>
      <xdr:col>9</xdr:col>
      <xdr:colOff>1028701</xdr:colOff>
      <xdr:row>31</xdr:row>
      <xdr:rowOff>42862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3FC3236D-1213-4329-84A1-569504649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1285875</xdr:colOff>
      <xdr:row>15</xdr:row>
      <xdr:rowOff>61912</xdr:rowOff>
    </xdr:from>
    <xdr:to>
      <xdr:col>15</xdr:col>
      <xdr:colOff>600075</xdr:colOff>
      <xdr:row>29</xdr:row>
      <xdr:rowOff>138112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7885D66-08A6-41E9-AE98-0A267226D5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352425</xdr:colOff>
      <xdr:row>31</xdr:row>
      <xdr:rowOff>90487</xdr:rowOff>
    </xdr:from>
    <xdr:to>
      <xdr:col>20</xdr:col>
      <xdr:colOff>95251</xdr:colOff>
      <xdr:row>47</xdr:row>
      <xdr:rowOff>76201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470A9871-6C22-47EF-8428-F775FAEA0B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tícia" refreshedDate="43678.447366087959" createdVersion="6" refreshedVersion="6" minRefreshableVersion="3" recordCount="190" xr:uid="{C7DA0079-0ACB-420F-84E7-9FF5B05D81B3}">
  <cacheSource type="worksheet">
    <worksheetSource ref="A1:N191" sheet="Classificação"/>
  </cacheSource>
  <cacheFields count="14">
    <cacheField name="Categorias" numFmtId="0">
      <sharedItems count="11">
        <s v="Acessibilidade"/>
        <s v="Mobilidade motorizada"/>
        <s v="Mobilidade Ativa"/>
        <s v="Outros"/>
        <s v="Educação"/>
        <s v="Gestão"/>
        <s v="Iluminação"/>
        <s v="Sustentabilidade"/>
        <s v="Auxílio Transporte"/>
        <s v="Transporte Público"/>
        <s v="Transporte Alunos"/>
      </sharedItems>
    </cacheField>
    <cacheField name="Classificação" numFmtId="0">
      <sharedItems count="31">
        <s v="Acessibilidade.investimento"/>
        <s v="Acessibilidade.projeto"/>
        <s v="Auto.estacionamentos"/>
        <s v="Auto.fiscalizacao"/>
        <s v="Auto.investimento"/>
        <s v="Auto.investimento+Auto.manutencao"/>
        <s v="Auto.planotemporada"/>
        <s v="Auto.projetos"/>
        <s v="Bici.investimento"/>
        <s v="Dialogo.cidadao"/>
        <s v="Educacao.campanhas"/>
        <s v="Educacao.publicidade"/>
        <s v="Gestao.RM"/>
        <s v="Iluminacao.investimento"/>
        <s v="Orgao.gestao"/>
        <s v="Participacao.popular"/>
        <s v="Pe.geral"/>
        <s v="Pe.investimento"/>
        <s v="Sust.GEE"/>
        <s v="Sust.outros"/>
        <s v="TP.Aux.Transporte"/>
        <s v="TP.Aux.Transporte+Orgao.gestao"/>
        <s v="TP.BRT.manutencao"/>
        <s v="TP.investimento"/>
        <s v="TP.Meio.passe.estudantes"/>
        <s v="TP.Metro.investimento"/>
        <s v="TP.Onibus.investimento"/>
        <s v="TP.Onibus.projeto"/>
        <s v="TP.tarifa.auxilio"/>
        <s v="Transporte.alunos"/>
        <s v="Transporte.alunos.permissoes"/>
      </sharedItems>
    </cacheField>
    <cacheField name="programa" numFmtId="0">
      <sharedItems containsSemiMixedTypes="0" containsString="0" containsNumber="1" containsInteger="1" minValue="19" maxValue="307"/>
    </cacheField>
    <cacheField name="nome_programa" numFmtId="0">
      <sharedItems/>
    </cacheField>
    <cacheField name="projativ" numFmtId="0">
      <sharedItems containsSemiMixedTypes="0" containsString="0" containsNumber="1" containsInteger="1" minValue="1230" maxValue="2910"/>
    </cacheField>
    <cacheField name="nome_projativ" numFmtId="0">
      <sharedItems/>
    </cacheField>
    <cacheField name="subitem_projativ" numFmtId="0">
      <sharedItems containsSemiMixedTypes="0" containsString="0" containsNumber="1" containsInteger="1" minValue="1" maxValue="11"/>
    </cacheField>
    <cacheField name="nome_subitem_projativ" numFmtId="0">
      <sharedItems/>
    </cacheField>
    <cacheField name="nome_natureza_despesa" numFmtId="0">
      <sharedItems/>
    </cacheField>
    <cacheField name="valor_orcado" numFmtId="0">
      <sharedItems containsSemiMixedTypes="0" containsString="0" containsNumber="1" containsInteger="1" minValue="0" maxValue="150361919"/>
    </cacheField>
    <cacheField name="saldo_credito" numFmtId="0">
      <sharedItems containsSemiMixedTypes="0" containsString="0" containsNumber="1" containsInteger="1" minValue="0" maxValue="105050139"/>
    </cacheField>
    <cacheField name="valor_empenhado" numFmtId="0">
      <sharedItems containsSemiMixedTypes="0" containsString="0" containsNumber="1" minValue="0" maxValue="82251463.329999998"/>
    </cacheField>
    <cacheField name="valor_liquidado" numFmtId="0">
      <sharedItems containsSemiMixedTypes="0" containsString="0" containsNumber="1" minValue="0" maxValue="80099812.579999998"/>
    </cacheField>
    <cacheField name="valor_pago" numFmtId="0">
      <sharedItems containsSemiMixedTypes="0" containsString="0" containsNumber="1" minValue="0" maxValue="79552931.23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">
  <r>
    <x v="0"/>
    <x v="0"/>
    <n v="60"/>
    <s v="Gestão da Mobilidade Urbana"/>
    <n v="2837"/>
    <s v="Gerenciamento da Mobilidade Urbana Municipal"/>
    <n v="3"/>
    <s v="Implantação de sinais de pedestre com sonorização, para garantia da acessibilidade às pessoas com deficiência visual e mobilidade reduzida"/>
    <s v="OUTROS SERVIÇOS DE TERCEIROS - PESSOA JURÍDICA"/>
    <n v="500000"/>
    <n v="500000"/>
    <n v="0"/>
    <n v="0"/>
    <n v="0"/>
  </r>
  <r>
    <x v="0"/>
    <x v="0"/>
    <n v="60"/>
    <s v="Gestão da Mobilidade Urbana"/>
    <n v="2837"/>
    <s v="Gerenciamento da Mobilidade Urbana Municipal"/>
    <n v="4"/>
    <s v="Auxilio para deslocamento das pessoas com deficiência visual ou mobilidade reduzida nas estações de integração MOVE "/>
    <s v="LOCAÇÃO DE MÃO-DE-OBRA"/>
    <n v="576000"/>
    <n v="576000"/>
    <n v="0"/>
    <n v="0"/>
    <n v="0"/>
  </r>
  <r>
    <x v="0"/>
    <x v="0"/>
    <n v="167"/>
    <s v="Gestão da política de educação inclusiva e diversidade étnico-racial"/>
    <n v="2701"/>
    <s v="Apoio a inclusão de alunos com deficiência no cotidiano escolar"/>
    <n v="2"/>
    <s v="Transporte Escolar Acessível"/>
    <s v="OUTROS SERVIÇOS DE TERCEIROS - PESSOA JURÍDICA"/>
    <n v="2435168"/>
    <n v="6895437"/>
    <n v="6859729.4000000004"/>
    <n v="6276888.6299999999"/>
    <n v="6276888.6299999999"/>
  </r>
  <r>
    <x v="0"/>
    <x v="1"/>
    <n v="127"/>
    <s v="Promoção e Defesa de Direitos Humanos e Cidadania "/>
    <n v="2337"/>
    <s v="Promoção, Defesa e Garantia de Direitos"/>
    <n v="7"/>
    <s v="Realização e divulgação de Mapeamento de processos e fluxos de atendimento da política da pessoa com deficiência "/>
    <s v="SERVIÇOS DE CONSULTORIA"/>
    <n v="0"/>
    <n v="10000"/>
    <n v="10000"/>
    <n v="0"/>
    <n v="0"/>
  </r>
  <r>
    <x v="0"/>
    <x v="1"/>
    <n v="127"/>
    <s v="Promoção e Defesa de Direitos Humanos e Cidadania "/>
    <n v="2337"/>
    <s v="Promoção, Defesa e Garantia de Direitos"/>
    <n v="7"/>
    <s v="Realização e divulgação de Mapeamento de processos e fluxos de atendimento da política da pessoa com deficiência "/>
    <s v="OUTROS SERVIÇOS DE TERCEIROS - PESSOA FÍSICA"/>
    <n v="2000"/>
    <n v="2000"/>
    <n v="0"/>
    <n v="0"/>
    <n v="0"/>
  </r>
  <r>
    <x v="0"/>
    <x v="1"/>
    <n v="127"/>
    <s v="Promoção e Defesa de Direitos Humanos e Cidadania "/>
    <n v="2337"/>
    <s v="Promoção, Defesa e Garantia de Direitos"/>
    <n v="7"/>
    <s v="Realização e divulgação de Mapeamento de processos e fluxos de atendimento da política da pessoa com deficiência "/>
    <s v="OUTROS SERVIÇOS DE TERCEIROS - PESSOA JURÍDICA"/>
    <n v="3000"/>
    <n v="6826"/>
    <n v="6540.43"/>
    <n v="6540.43"/>
    <n v="6540.43"/>
  </r>
  <r>
    <x v="0"/>
    <x v="1"/>
    <n v="127"/>
    <s v="Promoção e Defesa de Direitos Humanos e Cidadania "/>
    <n v="2337"/>
    <s v="Promoção, Defesa e Garantia de Direitos"/>
    <n v="7"/>
    <s v="Realização e divulgação de Mapeamento de processos e fluxos de atendimento da política da pessoa com deficiência "/>
    <s v="DESPESAS DE EXERCÍCIOS ANTERIORES"/>
    <n v="0"/>
    <n v="2433"/>
    <n v="2432.4699999999998"/>
    <n v="2432.4699999999998"/>
    <n v="0"/>
  </r>
  <r>
    <x v="1"/>
    <x v="2"/>
    <n v="303"/>
    <s v="Mobilidade: Atendimento, Operação, Fiscalização e Modernização Tecnológica"/>
    <n v="2909"/>
    <s v="Melhoria da Mobilidade"/>
    <n v="7"/>
    <s v="Modernização do Estacionamento Rotativo - Sistema Eletrônico"/>
    <s v="OUTROS SERVIÇOS DE TERCEIROS - PESSOA JURÍDICA"/>
    <n v="4800940"/>
    <n v="1000940"/>
    <n v="0"/>
    <n v="0"/>
    <n v="0"/>
  </r>
  <r>
    <x v="1"/>
    <x v="3"/>
    <n v="303"/>
    <s v="Mobilidade: Atendimento, Operação, Fiscalização e Modernização Tecnológica"/>
    <n v="2909"/>
    <s v="Melhoria da Mobilidade"/>
    <n v="3"/>
    <s v="Implantação do Plano de Fiscalização da Mobilidade"/>
    <s v="OUTROS SERVIÇOS DE TERCEIROS - PESSOA JURÍDICA"/>
    <n v="23731049"/>
    <n v="21731049"/>
    <n v="17024650.100000001"/>
    <n v="13033727.82"/>
    <n v="13033727.82"/>
  </r>
  <r>
    <x v="1"/>
    <x v="4"/>
    <n v="62"/>
    <s v="Gestão do Sistema Viário Municipal"/>
    <n v="1231"/>
    <s v="Melhorias Urbanas em Assentamentos de Interesse Social"/>
    <n v="6"/>
    <s v="Outras Intervenções em Assentamentos Precários"/>
    <s v="OBRAS E INSTALAÇÕES"/>
    <n v="64471"/>
    <n v="749855"/>
    <n v="749852.89"/>
    <n v="749852.89"/>
    <n v="749852.89"/>
  </r>
  <r>
    <x v="1"/>
    <x v="4"/>
    <n v="62"/>
    <s v="Gestão do Sistema Viário Municipal"/>
    <n v="1330"/>
    <s v="Obras Estruturantes do Sistema Viário"/>
    <n v="6"/>
    <s v="Obras do Complexo da Lagoinha"/>
    <s v="OBRAS E INSTALAÇÕES"/>
    <n v="1525829"/>
    <n v="1525829"/>
    <n v="1178887.51"/>
    <n v="474427.51"/>
    <n v="474427.51"/>
  </r>
  <r>
    <x v="1"/>
    <x v="4"/>
    <n v="62"/>
    <s v="Gestão do Sistema Viário Municipal"/>
    <n v="1330"/>
    <s v="Obras Estruturantes do Sistema Viário"/>
    <n v="6"/>
    <s v="Obras do Complexo da Lagoinha"/>
    <s v="OBRAS E INSTALAÇÕES"/>
    <n v="78052337"/>
    <n v="78052337"/>
    <n v="4154382.2"/>
    <n v="3851594.31"/>
    <n v="3851594.31"/>
  </r>
  <r>
    <x v="1"/>
    <x v="4"/>
    <n v="62"/>
    <s v="Gestão do Sistema Viário Municipal"/>
    <n v="1330"/>
    <s v="Obras Estruturantes do Sistema Viário"/>
    <n v="7"/>
    <s v="Via 710"/>
    <s v="OUTROS SERVIÇOS DE TERCEIROS - PESSOA JURÍDICA"/>
    <n v="130000"/>
    <n v="835733"/>
    <n v="622879.18000000005"/>
    <n v="314628.27"/>
    <n v="314628.27"/>
  </r>
  <r>
    <x v="1"/>
    <x v="4"/>
    <n v="62"/>
    <s v="Gestão do Sistema Viário Municipal"/>
    <n v="1330"/>
    <s v="Obras Estruturantes do Sistema Viário"/>
    <n v="7"/>
    <s v="Via 710"/>
    <s v="OUTROS SERVIÇOS DE TERCEIROS - PESSOA JURÍDICA"/>
    <n v="548998"/>
    <n v="548998"/>
    <n v="0"/>
    <n v="0"/>
    <n v="0"/>
  </r>
  <r>
    <x v="1"/>
    <x v="4"/>
    <n v="62"/>
    <s v="Gestão do Sistema Viário Municipal"/>
    <n v="1330"/>
    <s v="Obras Estruturantes do Sistema Viário"/>
    <n v="7"/>
    <s v="Via 710"/>
    <s v="OBRAS E INSTALAÇÕES"/>
    <n v="7697492"/>
    <n v="7191759"/>
    <n v="1442528.8"/>
    <n v="1434123.69"/>
    <n v="1434123.69"/>
  </r>
  <r>
    <x v="1"/>
    <x v="4"/>
    <n v="62"/>
    <s v="Gestão do Sistema Viário Municipal"/>
    <n v="1330"/>
    <s v="Obras Estruturantes do Sistema Viário"/>
    <n v="7"/>
    <s v="Via 710"/>
    <s v="OBRAS E INSTALAÇÕES"/>
    <n v="2000"/>
    <n v="2000"/>
    <n v="0"/>
    <n v="0"/>
    <n v="0"/>
  </r>
  <r>
    <x v="1"/>
    <x v="4"/>
    <n v="62"/>
    <s v="Gestão do Sistema Viário Municipal"/>
    <n v="1330"/>
    <s v="Obras Estruturantes do Sistema Viário"/>
    <n v="7"/>
    <s v="Via 710"/>
    <s v="OBRAS E INSTALAÇÕES"/>
    <n v="56291130"/>
    <n v="56291130"/>
    <n v="38975800.719999999"/>
    <n v="31291114.460000001"/>
    <n v="29930068.449999999"/>
  </r>
  <r>
    <x v="1"/>
    <x v="4"/>
    <n v="62"/>
    <s v="Gestão do Sistema Viário Municipal"/>
    <n v="1330"/>
    <s v="Obras Estruturantes do Sistema Viário"/>
    <n v="8"/>
    <s v="Boulevard III"/>
    <s v="OBRAS E INSTALAÇÕES"/>
    <n v="122704"/>
    <n v="122704"/>
    <n v="0"/>
    <n v="0"/>
    <n v="0"/>
  </r>
  <r>
    <x v="1"/>
    <x v="4"/>
    <n v="62"/>
    <s v="Gestão do Sistema Viário Municipal"/>
    <n v="1330"/>
    <s v="Obras Estruturantes do Sistema Viário"/>
    <n v="9"/>
    <s v="Construção de Unidades Habitacionais - Anel Rodoviário"/>
    <s v="OBRAS E INSTALAÇÕES"/>
    <n v="2000"/>
    <n v="2000"/>
    <n v="0"/>
    <n v="0"/>
    <n v="0"/>
  </r>
  <r>
    <x v="1"/>
    <x v="4"/>
    <n v="62"/>
    <s v="Gestão do Sistema Viário Municipal"/>
    <n v="1330"/>
    <s v="Obras Estruturantes do Sistema Viário"/>
    <n v="9"/>
    <s v="Construção de Unidades Habitacionais - Anel Rodoviário"/>
    <s v="OBRAS E INSTALAÇÕES"/>
    <n v="4544830"/>
    <n v="1000"/>
    <n v="0"/>
    <n v="0"/>
    <n v="0"/>
  </r>
  <r>
    <x v="1"/>
    <x v="4"/>
    <n v="62"/>
    <s v="Gestão do Sistema Viário Municipal"/>
    <n v="1330"/>
    <s v="Obras Estruturantes do Sistema Viário"/>
    <n v="10"/>
    <s v="Obras Diversas do Sistema Viário"/>
    <s v="OBRIGAÇÕES TRIBUTÁRIAS E CONTRIBUTIVAS"/>
    <n v="30000"/>
    <n v="30000"/>
    <n v="0"/>
    <n v="0"/>
    <n v="0"/>
  </r>
  <r>
    <x v="1"/>
    <x v="4"/>
    <n v="62"/>
    <s v="Gestão do Sistema Viário Municipal"/>
    <n v="1330"/>
    <s v="Obras Estruturantes do Sistema Viário"/>
    <n v="10"/>
    <s v="Obras Diversas do Sistema Viário"/>
    <s v="OBRAS E INSTALAÇÕES"/>
    <n v="6115968"/>
    <n v="6089658"/>
    <n v="36471.300000000003"/>
    <n v="36471.300000000003"/>
    <n v="36471.300000000003"/>
  </r>
  <r>
    <x v="1"/>
    <x v="4"/>
    <n v="62"/>
    <s v="Gestão do Sistema Viário Municipal"/>
    <n v="1330"/>
    <s v="Obras Estruturantes do Sistema Viário"/>
    <n v="10"/>
    <s v="Obras Diversas do Sistema Viário"/>
    <s v="OBRAS E INSTALAÇÕES"/>
    <n v="150361919"/>
    <n v="38238744"/>
    <n v="1021504"/>
    <n v="0"/>
    <n v="0"/>
  </r>
  <r>
    <x v="1"/>
    <x v="4"/>
    <n v="62"/>
    <s v="Gestão do Sistema Viário Municipal"/>
    <n v="1330"/>
    <s v="Obras Estruturantes do Sistema Viário"/>
    <n v="10"/>
    <s v="Obras Diversas do Sistema Viário"/>
    <s v="EQUIPAMENTOS E MATERIAL PERMANENTE"/>
    <n v="156222"/>
    <n v="156222"/>
    <n v="0"/>
    <n v="0"/>
    <n v="0"/>
  </r>
  <r>
    <x v="1"/>
    <x v="4"/>
    <n v="62"/>
    <s v="Gestão do Sistema Viário Municipal"/>
    <n v="1330"/>
    <s v="Obras Estruturantes do Sistema Viário"/>
    <n v="10"/>
    <s v="Obras Diversas do Sistema Viário"/>
    <s v="EQUIPAMENTOS E MATERIAL PERMANENTE"/>
    <n v="1905998"/>
    <n v="1905998"/>
    <n v="0"/>
    <n v="0"/>
    <n v="0"/>
  </r>
  <r>
    <x v="1"/>
    <x v="4"/>
    <n v="62"/>
    <s v="Gestão do Sistema Viário Municipal"/>
    <n v="1330"/>
    <s v="Obras Estruturantes do Sistema Viário"/>
    <n v="10"/>
    <s v="Obras Diversas do Sistema Viário"/>
    <s v="DESPESAS DE EXERCÍCIOS ANTERIORES"/>
    <n v="10000"/>
    <n v="36310"/>
    <n v="36309.440000000002"/>
    <n v="36309.440000000002"/>
    <n v="36309.440000000002"/>
  </r>
  <r>
    <x v="1"/>
    <x v="4"/>
    <n v="62"/>
    <s v="Gestão do Sistema Viário Municipal"/>
    <n v="1330"/>
    <s v="Obras Estruturantes do Sistema Viário"/>
    <n v="10"/>
    <s v="Obras Diversas do Sistema Viário"/>
    <s v="DESPESAS DE EXERCÍCIOS ANTERIORES"/>
    <n v="1000000"/>
    <n v="1000000"/>
    <n v="0"/>
    <n v="0"/>
    <n v="0"/>
  </r>
  <r>
    <x v="1"/>
    <x v="4"/>
    <n v="62"/>
    <s v="Gestão do Sistema Viário Municipal"/>
    <n v="1330"/>
    <s v="Obras Estruturantes do Sistema Viário"/>
    <n v="10"/>
    <s v="Obras Diversas do Sistema Viário"/>
    <s v="DESPESAS DE EXERCÍCIOS ANTERIORES"/>
    <n v="1000000"/>
    <n v="1000000"/>
    <n v="0"/>
    <n v="0"/>
    <n v="0"/>
  </r>
  <r>
    <x v="1"/>
    <x v="4"/>
    <n v="62"/>
    <s v="Gestão do Sistema Viário Municipal"/>
    <n v="1330"/>
    <s v="Obras Estruturantes do Sistema Viário"/>
    <n v="10"/>
    <s v="Obras Diversas do Sistema Viário"/>
    <s v="INDENIZAÇÕES E RESTITUIÇÕES"/>
    <n v="10000"/>
    <n v="10000"/>
    <n v="0"/>
    <n v="0"/>
    <n v="0"/>
  </r>
  <r>
    <x v="1"/>
    <x v="4"/>
    <n v="62"/>
    <s v="Gestão do Sistema Viário Municipal"/>
    <n v="1330"/>
    <s v="Obras Estruturantes do Sistema Viário"/>
    <n v="10"/>
    <s v="Obras Diversas do Sistema Viário"/>
    <s v="INDENIZAÇÕES E RESTITUIÇÕES"/>
    <n v="1000000"/>
    <n v="1000000"/>
    <n v="0"/>
    <n v="0"/>
    <n v="0"/>
  </r>
  <r>
    <x v="1"/>
    <x v="4"/>
    <n v="62"/>
    <s v="Gestão do Sistema Viário Municipal"/>
    <n v="1330"/>
    <s v="Obras Estruturantes do Sistema Viário"/>
    <n v="10"/>
    <s v="Obras Diversas do Sistema Viário"/>
    <s v="INDENIZAÇÕES E RESTITUIÇÕES"/>
    <n v="1000000"/>
    <n v="1000000"/>
    <n v="0"/>
    <n v="0"/>
    <n v="0"/>
  </r>
  <r>
    <x v="1"/>
    <x v="4"/>
    <n v="62"/>
    <s v="Gestão do Sistema Viário Municipal"/>
    <n v="1330"/>
    <s v="Obras Estruturantes do Sistema Viário"/>
    <n v="1"/>
    <s v="Ações Sociais"/>
    <s v="OUTROS SERVIÇOS DE TERCEIROS - PESSOA JURÍDICA"/>
    <n v="2000"/>
    <n v="2000"/>
    <n v="0"/>
    <n v="0"/>
    <n v="0"/>
  </r>
  <r>
    <x v="1"/>
    <x v="4"/>
    <n v="62"/>
    <s v="Gestão do Sistema Viário Municipal"/>
    <n v="1330"/>
    <s v="Obras Estruturantes do Sistema Viário"/>
    <n v="1"/>
    <s v="Ações Sociais"/>
    <s v="OUTROS SERVIÇOS DE TERCEIROS - PESSOA JURÍDICA"/>
    <n v="2006076"/>
    <n v="1000"/>
    <n v="0"/>
    <n v="0"/>
    <n v="0"/>
  </r>
  <r>
    <x v="1"/>
    <x v="4"/>
    <n v="62"/>
    <s v="Gestão do Sistema Viário Municipal"/>
    <n v="1330"/>
    <s v="Obras Estruturantes do Sistema Viário"/>
    <n v="1"/>
    <s v="Ações Sociais"/>
    <s v="OUTROS SERVIÇOS DE TERCEIROS - PESSOA JURÍDICA"/>
    <n v="2000"/>
    <n v="2000"/>
    <n v="0"/>
    <n v="0"/>
    <n v="0"/>
  </r>
  <r>
    <x v="1"/>
    <x v="4"/>
    <n v="62"/>
    <s v="Gestão do Sistema Viário Municipal"/>
    <n v="1330"/>
    <s v="Obras Estruturantes do Sistema Viário"/>
    <n v="2"/>
    <s v=" Construção de Unidades Habitacionais - Anel Rodoviário"/>
    <s v="AUXÍLIOS"/>
    <n v="1000"/>
    <n v="1000"/>
    <n v="0"/>
    <n v="0"/>
    <n v="0"/>
  </r>
  <r>
    <x v="1"/>
    <x v="4"/>
    <n v="62"/>
    <s v="Gestão do Sistema Viário Municipal"/>
    <n v="1330"/>
    <s v="Obras Estruturantes do Sistema Viário"/>
    <n v="2"/>
    <s v=" Construção de Unidades Habitacionais - Anel Rodoviário"/>
    <s v="AUXÍLIOS"/>
    <n v="1384750"/>
    <n v="1384750"/>
    <n v="0"/>
    <n v="0"/>
    <n v="0"/>
  </r>
  <r>
    <x v="1"/>
    <x v="4"/>
    <n v="62"/>
    <s v="Gestão do Sistema Viário Municipal"/>
    <n v="1330"/>
    <s v="Obras Estruturantes do Sistema Viário"/>
    <n v="2"/>
    <s v=" Construção de Unidades Habitacionais - Anel Rodoviário"/>
    <s v="AUXÍLIOS"/>
    <n v="1000"/>
    <n v="1000"/>
    <n v="0"/>
    <n v="0"/>
    <n v="0"/>
  </r>
  <r>
    <x v="1"/>
    <x v="4"/>
    <n v="62"/>
    <s v="Gestão do Sistema Viário Municipal"/>
    <n v="1330"/>
    <s v="Obras Estruturantes do Sistema Viário"/>
    <n v="2"/>
    <s v=" Construção de Unidades Habitacionais - Anel Rodoviário"/>
    <s v="OBRAS E INSTALAÇÕES"/>
    <n v="3000"/>
    <n v="3000"/>
    <n v="0"/>
    <n v="0"/>
    <n v="0"/>
  </r>
  <r>
    <x v="1"/>
    <x v="4"/>
    <n v="62"/>
    <s v="Gestão do Sistema Viário Municipal"/>
    <n v="1330"/>
    <s v="Obras Estruturantes do Sistema Viário"/>
    <n v="2"/>
    <s v=" Construção de Unidades Habitacionais - Anel Rodoviário"/>
    <s v="OBRAS E INSTALAÇÕES"/>
    <n v="3031220"/>
    <n v="31220"/>
    <n v="0"/>
    <n v="0"/>
    <n v="0"/>
  </r>
  <r>
    <x v="1"/>
    <x v="4"/>
    <n v="62"/>
    <s v="Gestão do Sistema Viário Municipal"/>
    <n v="1330"/>
    <s v="Obras Estruturantes do Sistema Viário"/>
    <n v="2"/>
    <s v=" Construção de Unidades Habitacionais - Anel Rodoviário"/>
    <s v="OBRAS E INSTALAÇÕES"/>
    <n v="3000"/>
    <n v="3000"/>
    <n v="0"/>
    <n v="0"/>
    <n v="0"/>
  </r>
  <r>
    <x v="1"/>
    <x v="4"/>
    <n v="62"/>
    <s v="Gestão do Sistema Viário Municipal"/>
    <n v="1330"/>
    <s v="Obras Estruturantes do Sistema Viário"/>
    <n v="3"/>
    <s v="Via 710 - Reassentamento/Indenizações "/>
    <s v="OBRAS E INSTALAÇÕES"/>
    <n v="894574"/>
    <n v="894574"/>
    <n v="0"/>
    <n v="0"/>
    <n v="0"/>
  </r>
  <r>
    <x v="1"/>
    <x v="4"/>
    <n v="62"/>
    <s v="Gestão do Sistema Viário Municipal"/>
    <n v="1330"/>
    <s v="Obras Estruturantes do Sistema Viário"/>
    <n v="3"/>
    <s v="Via 710 - Reassentamento/Indenizações "/>
    <s v="OBRAS E INSTALAÇÕES"/>
    <n v="2000"/>
    <n v="2000"/>
    <n v="0"/>
    <n v="0"/>
    <n v="0"/>
  </r>
  <r>
    <x v="1"/>
    <x v="4"/>
    <n v="62"/>
    <s v="Gestão do Sistema Viário Municipal"/>
    <n v="1330"/>
    <s v="Obras Estruturantes do Sistema Viário"/>
    <n v="3"/>
    <s v="Via 710 - Reassentamento/Indenizações "/>
    <s v="OBRAS E INSTALAÇÕES"/>
    <n v="2000"/>
    <n v="2002000"/>
    <n v="34122.31"/>
    <n v="34122.31"/>
    <n v="0"/>
  </r>
  <r>
    <x v="1"/>
    <x v="4"/>
    <n v="62"/>
    <s v="Gestão do Sistema Viário Municipal"/>
    <n v="1330"/>
    <s v="Obras Estruturantes do Sistema Viário"/>
    <n v="5"/>
    <s v="Revitalização do Anel Rodoviário - Intervenções em Assentamentos Precários"/>
    <s v="OUTROS AUXÍLIOS FINANCEIROS A PESSOAS FÍSICAS"/>
    <n v="1000"/>
    <n v="1000"/>
    <n v="0"/>
    <n v="0"/>
    <n v="0"/>
  </r>
  <r>
    <x v="1"/>
    <x v="4"/>
    <n v="62"/>
    <s v="Gestão do Sistema Viário Municipal"/>
    <n v="1330"/>
    <s v="Obras Estruturantes do Sistema Viário"/>
    <n v="5"/>
    <s v="Revitalização do Anel Rodoviário - Intervenções em Assentamentos Precários"/>
    <s v="OUTROS AUXÍLIOS FINANCEIROS A PESSOAS FÍSICAS"/>
    <n v="361000"/>
    <n v="361000"/>
    <n v="200950"/>
    <n v="140150"/>
    <n v="117250"/>
  </r>
  <r>
    <x v="1"/>
    <x v="4"/>
    <n v="62"/>
    <s v="Gestão do Sistema Viário Municipal"/>
    <n v="1330"/>
    <s v="Obras Estruturantes do Sistema Viário"/>
    <n v="5"/>
    <s v="Revitalização do Anel Rodoviário - Intervenções em Assentamentos Precários"/>
    <s v="DESPESAS DE EXERCÍCIOS ANTERIORES"/>
    <n v="1000"/>
    <n v="1000"/>
    <n v="0"/>
    <n v="0"/>
    <n v="0"/>
  </r>
  <r>
    <x v="1"/>
    <x v="4"/>
    <n v="62"/>
    <s v="Gestão do Sistema Viário Municipal"/>
    <n v="1330"/>
    <s v="Obras Estruturantes do Sistema Viário"/>
    <n v="5"/>
    <s v="Revitalização do Anel Rodoviário - Intervenções em Assentamentos Precários"/>
    <s v="INDENIZAÇÕES E RESTITUIÇÕES"/>
    <n v="1000"/>
    <n v="1000"/>
    <n v="0"/>
    <n v="0"/>
    <n v="0"/>
  </r>
  <r>
    <x v="1"/>
    <x v="4"/>
    <n v="62"/>
    <s v="Gestão do Sistema Viário Municipal"/>
    <n v="1330"/>
    <s v="Obras Estruturantes do Sistema Viário"/>
    <n v="5"/>
    <s v="Revitalização do Anel Rodoviário - Intervenções em Assentamentos Precários"/>
    <s v="OBRAS E INSTALAÇÕES"/>
    <n v="5000"/>
    <n v="5000"/>
    <n v="0"/>
    <n v="0"/>
    <n v="0"/>
  </r>
  <r>
    <x v="1"/>
    <x v="4"/>
    <n v="62"/>
    <s v="Gestão do Sistema Viário Municipal"/>
    <n v="1330"/>
    <s v="Obras Estruturantes do Sistema Viário"/>
    <n v="5"/>
    <s v="Revitalização do Anel Rodoviário - Intervenções em Assentamentos Precários"/>
    <s v="OBRAS E INSTALAÇÕES"/>
    <n v="4525737"/>
    <n v="3000"/>
    <n v="0"/>
    <n v="0"/>
    <n v="0"/>
  </r>
  <r>
    <x v="1"/>
    <x v="4"/>
    <n v="62"/>
    <s v="Gestão do Sistema Viário Municipal"/>
    <n v="1330"/>
    <s v="Obras Estruturantes do Sistema Viário"/>
    <n v="5"/>
    <s v="Revitalização do Anel Rodoviário - Intervenções em Assentamentos Precários"/>
    <s v="OBRAS E INSTALAÇÕES"/>
    <n v="3000"/>
    <n v="3000"/>
    <n v="0"/>
    <n v="0"/>
    <n v="0"/>
  </r>
  <r>
    <x v="1"/>
    <x v="5"/>
    <n v="62"/>
    <s v="Gestão do Sistema Viário Municipal"/>
    <n v="1230"/>
    <s v="Implantação e Reconstrução de Vias Públicas"/>
    <n v="1"/>
    <s v="Serviço de Implantação, Pavimentação, Requalificação e Manutenção de Vias Públicas "/>
    <s v="OBRAS E INSTALAÇÕES"/>
    <n v="7048161"/>
    <n v="49244693"/>
    <n v="40039780.979999997"/>
    <n v="26630523.829999998"/>
    <n v="26057304.73"/>
  </r>
  <r>
    <x v="1"/>
    <x v="5"/>
    <n v="62"/>
    <s v="Gestão do Sistema Viário Municipal"/>
    <n v="1230"/>
    <s v="Implantação e Reconstrução de Vias Públicas"/>
    <n v="1"/>
    <s v="Serviço de Implantação, Pavimentação, Requalificação e Manutenção de Vias Públicas "/>
    <s v="OBRAS E INSTALAÇÕES"/>
    <n v="29968266"/>
    <n v="29033266"/>
    <n v="4548818.75"/>
    <n v="1990724.32"/>
    <n v="1990724.32"/>
  </r>
  <r>
    <x v="1"/>
    <x v="5"/>
    <n v="62"/>
    <s v="Gestão do Sistema Viário Municipal"/>
    <n v="1230"/>
    <s v="Implantação e Reconstrução de Vias Públicas"/>
    <n v="1"/>
    <s v="Serviço de Implantação, Pavimentação, Requalificação e Manutenção de Vias Públicas "/>
    <s v="OBRAS E INSTALAÇÕES"/>
    <n v="11614365"/>
    <n v="105050139"/>
    <n v="52943655.960000001"/>
    <n v="38119738.240000002"/>
    <n v="37754989.490000002"/>
  </r>
  <r>
    <x v="1"/>
    <x v="5"/>
    <n v="62"/>
    <s v="Gestão do Sistema Viário Municipal"/>
    <n v="1230"/>
    <s v="Implantação e Reconstrução de Vias Públicas"/>
    <n v="1"/>
    <s v="Serviço de Implantação, Pavimentação, Requalificação e Manutenção de Vias Públicas "/>
    <s v="OBRAS E INSTALAÇÕES"/>
    <n v="4108751"/>
    <n v="4078751"/>
    <n v="2641016"/>
    <n v="1152000.8600000001"/>
    <n v="1152000.8600000001"/>
  </r>
  <r>
    <x v="1"/>
    <x v="5"/>
    <n v="62"/>
    <s v="Gestão do Sistema Viário Municipal"/>
    <n v="1230"/>
    <s v="Implantação e Reconstrução de Vias Públicas"/>
    <n v="1"/>
    <s v="Serviço de Implantação, Pavimentação, Requalificação e Manutenção de Vias Públicas "/>
    <s v="OBRAS E INSTALAÇÕES"/>
    <n v="24000000"/>
    <n v="0"/>
    <n v="0"/>
    <n v="0"/>
    <n v="0"/>
  </r>
  <r>
    <x v="1"/>
    <x v="5"/>
    <n v="62"/>
    <s v="Gestão do Sistema Viário Municipal"/>
    <n v="1230"/>
    <s v="Implantação e Reconstrução de Vias Públicas"/>
    <n v="1"/>
    <s v="Serviço de Implantação, Pavimentação, Requalificação e Manutenção de Vias Públicas "/>
    <s v="DESPESAS DE EXERCÍCIOS ANTERIORES"/>
    <n v="0"/>
    <n v="1245878"/>
    <n v="877030.6"/>
    <n v="877030.6"/>
    <n v="877030.6"/>
  </r>
  <r>
    <x v="1"/>
    <x v="5"/>
    <n v="62"/>
    <s v="Gestão do Sistema Viário Municipal"/>
    <n v="1230"/>
    <s v="Implantação e Reconstrução de Vias Públicas"/>
    <n v="1"/>
    <s v="Serviço de Implantação, Pavimentação, Requalificação e Manutenção de Vias Públicas "/>
    <s v="DESPESAS DE EXERCÍCIOS ANTERIORES"/>
    <n v="0"/>
    <n v="1267288"/>
    <n v="934957.29"/>
    <n v="934957.29"/>
    <n v="934957.29"/>
  </r>
  <r>
    <x v="1"/>
    <x v="5"/>
    <n v="62"/>
    <s v="Gestão do Sistema Viário Municipal"/>
    <n v="1230"/>
    <s v="Implantação e Reconstrução de Vias Públicas"/>
    <n v="1"/>
    <s v="Serviço de Implantação, Pavimentação, Requalificação e Manutenção de Vias Públicas "/>
    <s v="DESPESAS DE EXERCÍCIOS ANTERIORES"/>
    <n v="0"/>
    <n v="30000"/>
    <n v="11278.9"/>
    <n v="11278.9"/>
    <n v="11278.9"/>
  </r>
  <r>
    <x v="1"/>
    <x v="5"/>
    <n v="62"/>
    <s v="Gestão do Sistema Viário Municipal"/>
    <n v="1230"/>
    <s v="Implantação e Reconstrução de Vias Públicas"/>
    <n v="1"/>
    <s v="Serviço de Implantação, Pavimentação, Requalificação e Manutenção de Vias Públicas "/>
    <s v="INDENIZAÇÕES E RESTITUIÇÕES"/>
    <n v="0"/>
    <n v="3794547"/>
    <n v="3794543.86"/>
    <n v="1967251.45"/>
    <n v="1967251.45"/>
  </r>
  <r>
    <x v="1"/>
    <x v="5"/>
    <n v="62"/>
    <s v="Gestão do Sistema Viário Municipal"/>
    <n v="1230"/>
    <s v="Implantação e Reconstrução de Vias Públicas"/>
    <n v="1"/>
    <s v="Serviço de Implantação, Pavimentação, Requalificação e Manutenção de Vias Públicas "/>
    <s v="INDENIZAÇÕES E RESTITUIÇÕES"/>
    <n v="0"/>
    <n v="1135000"/>
    <n v="1109000"/>
    <n v="901918.34"/>
    <n v="900524.91"/>
  </r>
  <r>
    <x v="1"/>
    <x v="6"/>
    <n v="303"/>
    <s v="Mobilidade: Atendimento, Operação, Fiscalização e Modernização Tecnológica"/>
    <n v="2909"/>
    <s v="Melhoria da Mobilidade"/>
    <n v="1"/>
    <s v="Implantação de Plano de Operação de Trânsito nos Grandes Eventos"/>
    <s v="OUTROS SERVIÇOS DE TERCEIROS - PESSOA JURÍDICA"/>
    <n v="1000"/>
    <n v="1000"/>
    <n v="0"/>
    <n v="0"/>
    <n v="0"/>
  </r>
  <r>
    <x v="1"/>
    <x v="7"/>
    <n v="62"/>
    <s v="Gestão do Sistema Viário Municipal"/>
    <n v="1230"/>
    <s v="Implantação e Reconstrução de Vias Públicas"/>
    <n v="2"/>
    <s v="Elaboração de Projetos "/>
    <s v="OBRAS E INSTALAÇÕES"/>
    <n v="6909142"/>
    <n v="5498591"/>
    <n v="4089999.11"/>
    <n v="2979129.3"/>
    <n v="2979129.3"/>
  </r>
  <r>
    <x v="1"/>
    <x v="7"/>
    <n v="62"/>
    <s v="Gestão do Sistema Viário Municipal"/>
    <n v="1230"/>
    <s v="Implantação e Reconstrução de Vias Públicas"/>
    <n v="2"/>
    <s v="Elaboração de Projetos "/>
    <s v="OBRAS E INSTALAÇÕES"/>
    <n v="8000000"/>
    <n v="0"/>
    <n v="0"/>
    <n v="0"/>
    <n v="0"/>
  </r>
  <r>
    <x v="1"/>
    <x v="7"/>
    <n v="62"/>
    <s v="Gestão do Sistema Viário Municipal"/>
    <n v="1230"/>
    <s v="Implantação e Reconstrução de Vias Públicas"/>
    <n v="2"/>
    <s v="Elaboração de Projetos "/>
    <s v="OBRAS E INSTALAÇÕES"/>
    <n v="0"/>
    <n v="3000000"/>
    <n v="400000"/>
    <n v="103382.66"/>
    <n v="103382.66"/>
  </r>
  <r>
    <x v="1"/>
    <x v="7"/>
    <n v="62"/>
    <s v="Gestão do Sistema Viário Municipal"/>
    <n v="1230"/>
    <s v="Implantação e Reconstrução de Vias Públicas"/>
    <n v="2"/>
    <s v="Elaboração de Projetos "/>
    <s v="OBRAS E INSTALAÇÕES"/>
    <n v="1876045"/>
    <n v="1876045"/>
    <n v="0"/>
    <n v="0"/>
    <n v="0"/>
  </r>
  <r>
    <x v="2"/>
    <x v="8"/>
    <n v="304"/>
    <s v="BH Inclusiva, Segura e Cidadã"/>
    <n v="1393"/>
    <s v="Transporte Seguro e Sustentável"/>
    <n v="1"/>
    <s v="Projeto Pedala BH - Correção de Interseções inseguras das ciclovias/ciclorrotas"/>
    <s v="OUTROS SERVIÇOS DE TERCEIROS - PESSOA JURÍDICA"/>
    <n v="1000"/>
    <n v="1000"/>
    <n v="0"/>
    <n v="0"/>
    <n v="0"/>
  </r>
  <r>
    <x v="2"/>
    <x v="8"/>
    <n v="304"/>
    <s v="BH Inclusiva, Segura e Cidadã"/>
    <n v="1393"/>
    <s v="Transporte Seguro e Sustentável"/>
    <n v="2"/>
    <s v="Projeto Pedala BH - Implantação de Estrutura Cicloviária"/>
    <s v="OBRAS E INSTALAÇÕES"/>
    <n v="30000"/>
    <n v="30000"/>
    <n v="0"/>
    <n v="0"/>
    <n v="0"/>
  </r>
  <r>
    <x v="2"/>
    <x v="8"/>
    <n v="304"/>
    <s v="BH Inclusiva, Segura e Cidadã"/>
    <n v="1393"/>
    <s v="Transporte Seguro e Sustentável"/>
    <n v="2"/>
    <s v="Projeto Pedala BH - Implantação de Estrutura Cicloviária"/>
    <s v="OBRAS E INSTALAÇÕES"/>
    <n v="1000000"/>
    <n v="1000000"/>
    <n v="0"/>
    <n v="0"/>
    <n v="0"/>
  </r>
  <r>
    <x v="2"/>
    <x v="8"/>
    <n v="304"/>
    <s v="BH Inclusiva, Segura e Cidadã"/>
    <n v="1393"/>
    <s v="Transporte Seguro e Sustentável"/>
    <n v="2"/>
    <s v="Projeto Pedala BH - Implantação de Estrutura Cicloviária"/>
    <s v="OBRAS E INSTALAÇÕES"/>
    <n v="1000"/>
    <n v="1000"/>
    <n v="0"/>
    <n v="0"/>
    <n v="0"/>
  </r>
  <r>
    <x v="2"/>
    <x v="8"/>
    <n v="304"/>
    <s v="BH Inclusiva, Segura e Cidadã"/>
    <n v="1393"/>
    <s v="Transporte Seguro e Sustentável"/>
    <n v="3"/>
    <s v="Projeto Pedala BH - Implantação de Bicicletários/Paraciclos"/>
    <s v="OBRAS E INSTALAÇÕES"/>
    <n v="1000"/>
    <n v="1000"/>
    <n v="0"/>
    <n v="0"/>
    <n v="0"/>
  </r>
  <r>
    <x v="2"/>
    <x v="8"/>
    <n v="304"/>
    <s v="BH Inclusiva, Segura e Cidadã"/>
    <n v="1393"/>
    <s v="Transporte Seguro e Sustentável"/>
    <n v="4"/>
    <s v="Projeto BH a Pé - Projetar e implantar Zonas 30  "/>
    <s v="OBRAS E INSTALAÇÕES"/>
    <n v="1000"/>
    <n v="1000"/>
    <n v="0"/>
    <n v="0"/>
    <n v="0"/>
  </r>
  <r>
    <x v="3"/>
    <x v="9"/>
    <n v="302"/>
    <s v="Belo Horizonte Cidade Inteligente"/>
    <n v="2365"/>
    <s v="Melhoria da Qualidade do Relacionamento com o Cidadão"/>
    <n v="4"/>
    <s v="Gestão do 156 -  Canal Telefônico de Atendimento"/>
    <s v="OUTROS SERVIÇOS DE TERCEIROS - PESSOA JURÍDICA"/>
    <n v="6750000"/>
    <n v="6750000"/>
    <n v="6266000"/>
    <n v="5565786.8399999999"/>
    <n v="5053515.84"/>
  </r>
  <r>
    <x v="4"/>
    <x v="10"/>
    <n v="304"/>
    <s v="BH Inclusiva, Segura e Cidadã"/>
    <n v="1393"/>
    <s v="Transporte Seguro e Sustentável"/>
    <n v="7"/>
    <s v="Projeto Vida no Trânsito - Implantação do Plano de Educação para a Mobilidade"/>
    <s v="LOCAÇÃO DE MÃO-DE-OBRA"/>
    <n v="1000000"/>
    <n v="1000000"/>
    <n v="130000"/>
    <n v="65000"/>
    <n v="65000"/>
  </r>
  <r>
    <x v="4"/>
    <x v="10"/>
    <n v="304"/>
    <s v="BH Inclusiva, Segura e Cidadã"/>
    <n v="1393"/>
    <s v="Transporte Seguro e Sustentável"/>
    <n v="7"/>
    <s v="Projeto Vida no Trânsito - Implantação do Plano de Educação para a Mobilidade"/>
    <s v="OUTROS SERVIÇOS DE TERCEIROS - PESSOA JURÍDICA"/>
    <n v="1000000"/>
    <n v="1000000"/>
    <n v="0"/>
    <n v="0"/>
    <n v="0"/>
  </r>
  <r>
    <x v="4"/>
    <x v="10"/>
    <n v="304"/>
    <s v="BH Inclusiva, Segura e Cidadã"/>
    <n v="1393"/>
    <s v="Transporte Seguro e Sustentável"/>
    <n v="7"/>
    <s v="Projeto Vida no Trânsito - Implantação do Plano de Educação para a Mobilidade"/>
    <s v="OUTROS SERVIÇOS DE TERCEIROS - PESSOA JURÍDICA"/>
    <n v="1000"/>
    <n v="1000"/>
    <n v="0"/>
    <n v="0"/>
    <n v="0"/>
  </r>
  <r>
    <x v="4"/>
    <x v="11"/>
    <n v="303"/>
    <s v="Mobilidade: Atendimento, Operação, Fiscalização e Modernização Tecnológica"/>
    <n v="2909"/>
    <s v="Melhoria da Mobilidade"/>
    <n v="5"/>
    <s v="Disponibilização dos Resultados da Auditoria fiscal e Contábil do Transporte Público para a Sociedade"/>
    <s v="SERVIÇOS DE CONSULTORIA"/>
    <n v="3000000"/>
    <n v="1164000"/>
    <n v="944000"/>
    <n v="292640"/>
    <n v="292640"/>
  </r>
  <r>
    <x v="5"/>
    <x v="12"/>
    <n v="59"/>
    <s v="Coordenação da Política Urbana"/>
    <n v="2854"/>
    <s v="Planejamento e Gestão da Politica Urbana"/>
    <n v="6"/>
    <s v="Apoio à Gestão Metropolitana"/>
    <s v="CONTRIBUIÇÕES"/>
    <n v="1550000"/>
    <n v="864500"/>
    <n v="0"/>
    <n v="0"/>
    <n v="0"/>
  </r>
  <r>
    <x v="6"/>
    <x v="13"/>
    <n v="84"/>
    <s v="Serviços  de Iluminação Pública"/>
    <n v="2035"/>
    <s v="Controle das Operações de Iluminação Pública"/>
    <n v="1"/>
    <s v="Controle das Operações de Iluminação Pública"/>
    <s v="CONTRAPRESTAÇÃO DE SERVIÇOS"/>
    <n v="15572000"/>
    <n v="20322721"/>
    <n v="17595165"/>
    <n v="15591134.26"/>
    <n v="15591134.26"/>
  </r>
  <r>
    <x v="6"/>
    <x v="13"/>
    <n v="84"/>
    <s v="Serviços  de Iluminação Pública"/>
    <n v="2035"/>
    <s v="Controle das Operações de Iluminação Pública"/>
    <n v="1"/>
    <s v="Controle das Operações de Iluminação Pública"/>
    <s v="SERVIÇOS DE CONSULTORIA"/>
    <n v="500000"/>
    <n v="500000"/>
    <n v="0"/>
    <n v="0"/>
    <n v="0"/>
  </r>
  <r>
    <x v="6"/>
    <x v="13"/>
    <n v="84"/>
    <s v="Serviços  de Iluminação Pública"/>
    <n v="2035"/>
    <s v="Controle das Operações de Iluminação Pública"/>
    <n v="1"/>
    <s v="Controle das Operações de Iluminação Pública"/>
    <s v="OUTROS SERVIÇOS DE TERCEIROS - PESSOA JURÍDICA"/>
    <n v="59915300"/>
    <n v="57464520"/>
    <n v="55331728"/>
    <n v="49337198.979999997"/>
    <n v="44330204.25"/>
  </r>
  <r>
    <x v="6"/>
    <x v="13"/>
    <n v="84"/>
    <s v="Serviços  de Iluminação Pública"/>
    <n v="2035"/>
    <s v="Controle das Operações de Iluminação Pública"/>
    <n v="1"/>
    <s v="Controle das Operações de Iluminação Pública"/>
    <s v="DESPESAS DE EXERCÍCIOS ANTERIORES"/>
    <n v="10000"/>
    <n v="10000"/>
    <n v="0"/>
    <n v="0"/>
    <n v="0"/>
  </r>
  <r>
    <x v="6"/>
    <x v="13"/>
    <n v="84"/>
    <s v="Serviços  de Iluminação Pública"/>
    <n v="2035"/>
    <s v="Controle das Operações de Iluminação Pública"/>
    <n v="2"/>
    <s v="Ampliação de Redes de Iluminação Pública"/>
    <s v="OBRAS E INSTALAÇÕES"/>
    <n v="1028200"/>
    <n v="1028200"/>
    <n v="400000"/>
    <n v="328175.62"/>
    <n v="328175.62"/>
  </r>
  <r>
    <x v="6"/>
    <x v="13"/>
    <n v="84"/>
    <s v="Serviços  de Iluminação Pública"/>
    <n v="2035"/>
    <s v="Controle das Operações de Iluminação Pública"/>
    <n v="2"/>
    <s v="Ampliação de Redes de Iluminação Pública"/>
    <s v="EQUIPAMENTOS E MATERIAL PERMANENTE"/>
    <n v="10000"/>
    <n v="10000"/>
    <n v="0"/>
    <n v="0"/>
    <n v="0"/>
  </r>
  <r>
    <x v="6"/>
    <x v="13"/>
    <n v="84"/>
    <s v="Serviços  de Iluminação Pública"/>
    <n v="2035"/>
    <s v="Controle das Operações de Iluminação Pública"/>
    <n v="2"/>
    <s v="Ampliação de Redes de Iluminação Pública"/>
    <s v="DESPESAS DE EXERCÍCIOS ANTERIORES"/>
    <n v="1000"/>
    <n v="1000"/>
    <n v="0"/>
    <n v="0"/>
    <n v="0"/>
  </r>
  <r>
    <x v="6"/>
    <x v="13"/>
    <n v="84"/>
    <s v="Serviços  de Iluminação Pública"/>
    <n v="2035"/>
    <s v="Controle das Operações de Iluminação Pública"/>
    <n v="2"/>
    <s v="Ampliação de Redes de Iluminação Pública"/>
    <s v="INDENIZAÇÕES E RESTITUIÇÕES"/>
    <n v="1000"/>
    <n v="1000"/>
    <n v="0"/>
    <n v="0"/>
    <n v="0"/>
  </r>
  <r>
    <x v="6"/>
    <x v="13"/>
    <n v="84"/>
    <s v="Serviços  de Iluminação Pública"/>
    <n v="2035"/>
    <s v="Controle das Operações de Iluminação Pública"/>
    <n v="2"/>
    <s v="Ampliação de Redes de Iluminação Pública"/>
    <s v="DESPESAS DECORRENTES DE CONTRATO PARCERIA PÚBLICO PRIVADA - PPP"/>
    <n v="20000000"/>
    <n v="21890000"/>
    <n v="21886519"/>
    <n v="20792193.050000001"/>
    <n v="20792193.050000001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CONTRIBUIÇÕES"/>
    <n v="23349"/>
    <n v="23349"/>
    <n v="17522"/>
    <n v="17522"/>
    <n v="17522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DIÁRIAS - CIVIL"/>
    <n v="50000"/>
    <n v="50000"/>
    <n v="23626.97"/>
    <n v="23399.47"/>
    <n v="23399.47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MATERIAL DE CONSUMO"/>
    <n v="1317727"/>
    <n v="1307905"/>
    <n v="855682.47"/>
    <n v="785629.8"/>
    <n v="768475.12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MATERIAL DE DISTRIBUIÇÃO GRATUITA"/>
    <n v="18000"/>
    <n v="18000"/>
    <n v="6000"/>
    <n v="6000"/>
    <n v="6000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SERVIÇOS DE CONSULTORIA"/>
    <n v="1000"/>
    <n v="1000"/>
    <n v="0"/>
    <n v="0"/>
    <n v="0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SERVIÇOS DE CONSULTORIA"/>
    <n v="768000"/>
    <n v="764000"/>
    <n v="120740.63"/>
    <n v="89702.34"/>
    <n v="89702.34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OUTROS SERVIÇOS DE TERCEIROS - PESSOA FÍSICA"/>
    <n v="184820"/>
    <n v="184820"/>
    <n v="112802.86"/>
    <n v="89702.9"/>
    <n v="89702.9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LOCAÇÃO DE MÃO-DE-OBRA"/>
    <n v="18849477"/>
    <n v="18849477"/>
    <n v="18096740.260000002"/>
    <n v="17118002.829999998"/>
    <n v="16606543.779999999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LOCAÇÃO DE MÃO-DE-OBRA"/>
    <n v="126000"/>
    <n v="1900000"/>
    <n v="1813275"/>
    <n v="15800"/>
    <n v="15800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OUTROS SERVIÇOS DE TERCEIROS - PESSOA JURÍDICA"/>
    <n v="2800000"/>
    <n v="2751270"/>
    <n v="2708814.04"/>
    <n v="2426507.3199999998"/>
    <n v="2426507.3199999998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OUTROS SERVIÇOS DE TERCEIROS - PESSOA JURÍDICA"/>
    <n v="9400519"/>
    <n v="7169018"/>
    <n v="4191628.69"/>
    <n v="3522121.57"/>
    <n v="3491876.37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OBRIGAÇÕES TRIBUTÁRIAS E CONTRIBUTIVAS"/>
    <n v="2106911"/>
    <n v="2106911"/>
    <n v="1498680.4"/>
    <n v="1208116.6499999999"/>
    <n v="1208116.6499999999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OUTROS AUXÍLIOS FINANCEIROS A PESSOAS FÍSICAS"/>
    <n v="0"/>
    <n v="23920"/>
    <n v="810"/>
    <n v="810"/>
    <n v="810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SENTENÇAS JUDICIAIS"/>
    <n v="1000000"/>
    <n v="100000"/>
    <n v="0"/>
    <n v="0"/>
    <n v="0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SENTENÇAS JUDICIAIS"/>
    <n v="360000"/>
    <n v="1915260"/>
    <n v="1085700.99"/>
    <n v="1074750.6599999999"/>
    <n v="1074750.6599999999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DESPESAS DE EXERCÍCIOS ANTERIORES"/>
    <n v="10000"/>
    <n v="10000"/>
    <n v="2160.48"/>
    <n v="1712.75"/>
    <n v="1712.75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DESPESAS DE EXERCÍCIOS ANTERIORES"/>
    <n v="500000"/>
    <n v="98640"/>
    <n v="16836.32"/>
    <n v="16836.32"/>
    <n v="16836.32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INDENIZAÇÕES E RESTITUIÇÕES"/>
    <n v="1"/>
    <n v="48731"/>
    <n v="48729.8"/>
    <n v="48729.8"/>
    <n v="48729.8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INDENIZAÇÕES E RESTITUIÇÕES"/>
    <n v="14660"/>
    <n v="78163"/>
    <n v="78162.28"/>
    <n v="77783.67"/>
    <n v="77783.67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OUTROS SERVIÇOS DE TERCEIROS - PESSOA JURÍDICA"/>
    <n v="3909130"/>
    <n v="5909130"/>
    <n v="3294112.5"/>
    <n v="3084396.62"/>
    <n v="2955352.5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OBRAS E INSTALAÇÕES"/>
    <n v="205000"/>
    <n v="0"/>
    <n v="0"/>
    <n v="0"/>
    <n v="0"/>
  </r>
  <r>
    <x v="5"/>
    <x v="14"/>
    <n v="60"/>
    <s v="Gestão da Mobilidade Urbana"/>
    <n v="2567"/>
    <s v="Gestão da Política de Transporte Urbano e Trânsito"/>
    <n v="1"/>
    <s v="Gestão da Política de Transporte Urbano e Trânsito"/>
    <s v="EQUIPAMENTOS E MATERIAL PERMANENTE"/>
    <n v="892772"/>
    <n v="177772"/>
    <n v="165009.1"/>
    <n v="61461.1"/>
    <n v="61461.1"/>
  </r>
  <r>
    <x v="5"/>
    <x v="14"/>
    <n v="60"/>
    <s v="Gestão da Mobilidade Urbana"/>
    <n v="2567"/>
    <s v="Gestão da Política de Transporte Urbano e Trânsito"/>
    <n v="2"/>
    <s v="Operação, Manutenção e Administração"/>
    <s v="VENCIMENTOS E VANTAGENS FIXAS - PESSOAL CIVIL"/>
    <n v="85118302"/>
    <n v="82700379"/>
    <n v="82251463.329999998"/>
    <n v="80099812.579999998"/>
    <n v="79552931.239999995"/>
  </r>
  <r>
    <x v="5"/>
    <x v="14"/>
    <n v="60"/>
    <s v="Gestão da Mobilidade Urbana"/>
    <n v="2567"/>
    <s v="Gestão da Política de Transporte Urbano e Trânsito"/>
    <n v="2"/>
    <s v="Operação, Manutenção e Administração"/>
    <s v="VENCIMENTOS E VANTAGENS FIXAS - PESSOAL CIVIL"/>
    <n v="3160000"/>
    <n v="5992839"/>
    <n v="5992839"/>
    <n v="4829283.51"/>
    <n v="4829283.51"/>
  </r>
  <r>
    <x v="5"/>
    <x v="14"/>
    <n v="60"/>
    <s v="Gestão da Mobilidade Urbana"/>
    <n v="2567"/>
    <s v="Gestão da Política de Transporte Urbano e Trânsito"/>
    <n v="2"/>
    <s v="Operação, Manutenção e Administração"/>
    <s v="OBRIGAÇÕES PATRONAIS"/>
    <n v="27973499"/>
    <n v="32879165"/>
    <n v="32879165"/>
    <n v="30006368.789999999"/>
    <n v="30006368.789999999"/>
  </r>
  <r>
    <x v="5"/>
    <x v="14"/>
    <n v="60"/>
    <s v="Gestão da Mobilidade Urbana"/>
    <n v="2567"/>
    <s v="Gestão da Política de Transporte Urbano e Trânsito"/>
    <n v="2"/>
    <s v="Operação, Manutenção e Administração"/>
    <s v="OBRIGAÇÕES PATRONAIS"/>
    <n v="100000"/>
    <n v="127161"/>
    <n v="114152.78"/>
    <n v="114152.78"/>
    <n v="114152.78"/>
  </r>
  <r>
    <x v="5"/>
    <x v="14"/>
    <n v="60"/>
    <s v="Gestão da Mobilidade Urbana"/>
    <n v="2567"/>
    <s v="Gestão da Política de Transporte Urbano e Trânsito"/>
    <n v="2"/>
    <s v="Operação, Manutenção e Administração"/>
    <s v="SENTENÇAS JUDICIAIS "/>
    <n v="4708532"/>
    <n v="6096493"/>
    <n v="6096492.9900000002"/>
    <n v="5581542.9800000004"/>
    <n v="5581542.9800000004"/>
  </r>
  <r>
    <x v="5"/>
    <x v="14"/>
    <n v="60"/>
    <s v="Gestão da Mobilidade Urbana"/>
    <n v="2567"/>
    <s v="Gestão da Política de Transporte Urbano e Trânsito"/>
    <n v="2"/>
    <s v="Operação, Manutenção e Administração"/>
    <s v="SENTENÇAS JUDICIAIS "/>
    <n v="1000000"/>
    <n v="1000000"/>
    <n v="914819.43"/>
    <n v="911493.59"/>
    <n v="911493.59"/>
  </r>
  <r>
    <x v="5"/>
    <x v="14"/>
    <n v="60"/>
    <s v="Gestão da Mobilidade Urbana"/>
    <n v="2567"/>
    <s v="Gestão da Política de Transporte Urbano e Trânsito"/>
    <n v="2"/>
    <s v="Operação, Manutenção e Administração"/>
    <s v="RESSARCIMENTO DE DESPESAS DE PESSOAL REQUISITADO"/>
    <n v="5000"/>
    <n v="0"/>
    <n v="0"/>
    <n v="0"/>
    <n v="0"/>
  </r>
  <r>
    <x v="5"/>
    <x v="14"/>
    <n v="60"/>
    <s v="Gestão da Mobilidade Urbana"/>
    <n v="2567"/>
    <s v="Gestão da Política de Transporte Urbano e Trânsito"/>
    <n v="2"/>
    <s v="Operação, Manutenção e Administração"/>
    <s v="OBRIGAÇÕES PATRONAIS"/>
    <n v="5000"/>
    <n v="5000"/>
    <n v="0"/>
    <n v="0"/>
    <n v="0"/>
  </r>
  <r>
    <x v="5"/>
    <x v="14"/>
    <n v="60"/>
    <s v="Gestão da Mobilidade Urbana"/>
    <n v="2567"/>
    <s v="Gestão da Política de Transporte Urbano e Trânsito"/>
    <n v="2"/>
    <s v="Operação, Manutenção e Administração"/>
    <s v="OUTROS BENEFÍCIOS ASSISTENCIAIS DO SERVIDOR OU DO MILITAR"/>
    <n v="6577111"/>
    <n v="6465111"/>
    <n v="6055749.4800000004"/>
    <n v="5531196.2300000004"/>
    <n v="5531196.2300000004"/>
  </r>
  <r>
    <x v="5"/>
    <x v="14"/>
    <n v="60"/>
    <s v="Gestão da Mobilidade Urbana"/>
    <n v="2567"/>
    <s v="Gestão da Política de Transporte Urbano e Trânsito"/>
    <n v="2"/>
    <s v="Operação, Manutenção e Administração"/>
    <s v="OUTROS BENEFÍCIOS ASSISTENCIAIS DO SERVIDOR OU DO MILITAR"/>
    <n v="100000"/>
    <n v="0"/>
    <n v="0"/>
    <n v="0"/>
    <n v="0"/>
  </r>
  <r>
    <x v="5"/>
    <x v="14"/>
    <n v="60"/>
    <s v="Gestão da Mobilidade Urbana"/>
    <n v="2567"/>
    <s v="Gestão da Política de Transporte Urbano e Trânsito"/>
    <n v="2"/>
    <s v="Operação, Manutenção e Administração"/>
    <s v="OUTROS SERVIÇOS DE TERCEIROS - PESSOA FÍSICA"/>
    <n v="0"/>
    <n v="191439"/>
    <n v="179104.1"/>
    <n v="178353.61"/>
    <n v="178353.61"/>
  </r>
  <r>
    <x v="5"/>
    <x v="14"/>
    <n v="60"/>
    <s v="Gestão da Mobilidade Urbana"/>
    <n v="2567"/>
    <s v="Gestão da Política de Transporte Urbano e Trânsito"/>
    <n v="2"/>
    <s v="Operação, Manutenção e Administração"/>
    <s v="OUTROS SERVIÇOS DE TERCEIROS - PESSOA JURÍDICA"/>
    <n v="24000"/>
    <n v="0"/>
    <n v="0"/>
    <n v="0"/>
    <n v="0"/>
  </r>
  <r>
    <x v="5"/>
    <x v="14"/>
    <n v="60"/>
    <s v="Gestão da Mobilidade Urbana"/>
    <n v="2567"/>
    <s v="Gestão da Política de Transporte Urbano e Trânsito"/>
    <n v="2"/>
    <s v="Operação, Manutenção e Administração"/>
    <s v="AUXÍLIO-ALIMENTAÇÃO"/>
    <n v="9328407"/>
    <n v="9153264"/>
    <n v="9153264"/>
    <n v="8404461.1999999993"/>
    <n v="8404461.1999999993"/>
  </r>
  <r>
    <x v="5"/>
    <x v="14"/>
    <n v="60"/>
    <s v="Gestão da Mobilidade Urbana"/>
    <n v="2567"/>
    <s v="Gestão da Política de Transporte Urbano e Trânsito"/>
    <n v="2"/>
    <s v="Operação, Manutenção e Administração"/>
    <s v="AUXÍLIO-ALIMENTAÇÃO"/>
    <n v="10000"/>
    <n v="0"/>
    <n v="0"/>
    <n v="0"/>
    <n v="0"/>
  </r>
  <r>
    <x v="5"/>
    <x v="14"/>
    <n v="60"/>
    <s v="Gestão da Mobilidade Urbana"/>
    <n v="2567"/>
    <s v="Gestão da Política de Transporte Urbano e Trânsito"/>
    <n v="2"/>
    <s v="Operação, Manutenção e Administração"/>
    <s v="OBRIGAÇÕES TRIBUTÁRIAS E CONTRIBUTIVAS"/>
    <n v="65042"/>
    <n v="42"/>
    <n v="0"/>
    <n v="0"/>
    <n v="0"/>
  </r>
  <r>
    <x v="5"/>
    <x v="14"/>
    <n v="60"/>
    <s v="Gestão da Mobilidade Urbana"/>
    <n v="2837"/>
    <s v="Gerenciamento da Mobilidade Urbana Municipal"/>
    <n v="1"/>
    <s v="Gerenciamento do Trânsito Municipal e Transporte Urbano"/>
    <s v="DISTRIBUIÇÃO CONSTITUCIONAL OU LEGAL DE RECEITAS"/>
    <n v="4988492"/>
    <n v="6988492"/>
    <n v="6330000"/>
    <n v="5433514.29"/>
    <n v="5433514.29"/>
  </r>
  <r>
    <x v="5"/>
    <x v="14"/>
    <n v="60"/>
    <s v="Gestão da Mobilidade Urbana"/>
    <n v="2837"/>
    <s v="Gerenciamento da Mobilidade Urbana Municipal"/>
    <n v="1"/>
    <s v="Gerenciamento do Trânsito Municipal e Transporte Urbano"/>
    <s v="CONTRIBUIÇÕES"/>
    <n v="2100000"/>
    <n v="2100000"/>
    <n v="1780000"/>
    <n v="1526555.64"/>
    <n v="1526555.64"/>
  </r>
  <r>
    <x v="5"/>
    <x v="14"/>
    <n v="60"/>
    <s v="Gestão da Mobilidade Urbana"/>
    <n v="2837"/>
    <s v="Gerenciamento da Mobilidade Urbana Municipal"/>
    <n v="1"/>
    <s v="Gerenciamento do Trânsito Municipal e Transporte Urbano"/>
    <s v="MATERIAL DE CONSUMO"/>
    <n v="210000"/>
    <n v="802000"/>
    <n v="781983.58"/>
    <n v="439760.31"/>
    <n v="439760.31"/>
  </r>
  <r>
    <x v="5"/>
    <x v="14"/>
    <n v="60"/>
    <s v="Gestão da Mobilidade Urbana"/>
    <n v="2837"/>
    <s v="Gerenciamento da Mobilidade Urbana Municipal"/>
    <n v="1"/>
    <s v="Gerenciamento do Trânsito Municipal e Transporte Urbano"/>
    <s v="SERVIÇOS DE CONSULTORIA"/>
    <n v="0"/>
    <n v="101000"/>
    <n v="101000"/>
    <n v="56620.33"/>
    <n v="56620.33"/>
  </r>
  <r>
    <x v="5"/>
    <x v="14"/>
    <n v="60"/>
    <s v="Gestão da Mobilidade Urbana"/>
    <n v="2837"/>
    <s v="Gerenciamento da Mobilidade Urbana Municipal"/>
    <n v="1"/>
    <s v="Gerenciamento do Trânsito Municipal e Transporte Urbano"/>
    <s v="OUTROS SERVIÇOS DE TERCEIROS - PESSOA FÍSICA"/>
    <n v="15000"/>
    <n v="15000"/>
    <n v="2000"/>
    <n v="0"/>
    <n v="0"/>
  </r>
  <r>
    <x v="5"/>
    <x v="14"/>
    <n v="60"/>
    <s v="Gestão da Mobilidade Urbana"/>
    <n v="2837"/>
    <s v="Gerenciamento da Mobilidade Urbana Municipal"/>
    <n v="1"/>
    <s v="Gerenciamento do Trânsito Municipal e Transporte Urbano"/>
    <s v="OUTROS SERVIÇOS DE TERCEIROS - PESSOA JURÍDICA"/>
    <n v="38865296"/>
    <n v="38516600"/>
    <n v="37244261.020000003"/>
    <n v="31190183.920000002"/>
    <n v="30709376.309999999"/>
  </r>
  <r>
    <x v="5"/>
    <x v="14"/>
    <n v="60"/>
    <s v="Gestão da Mobilidade Urbana"/>
    <n v="2837"/>
    <s v="Gerenciamento da Mobilidade Urbana Municipal"/>
    <n v="1"/>
    <s v="Gerenciamento do Trânsito Municipal e Transporte Urbano"/>
    <s v="OUTROS SERVIÇOS DE TERCEIROS - PESSOA JURÍDICA"/>
    <n v="970268"/>
    <n v="970268"/>
    <n v="234643.37"/>
    <n v="234643.37"/>
    <n v="234643.37"/>
  </r>
  <r>
    <x v="5"/>
    <x v="14"/>
    <n v="60"/>
    <s v="Gestão da Mobilidade Urbana"/>
    <n v="2837"/>
    <s v="Gerenciamento da Mobilidade Urbana Municipal"/>
    <n v="1"/>
    <s v="Gerenciamento do Trânsito Municipal e Transporte Urbano"/>
    <s v="OBRIGAÇÕES TRIBUTÁRIAS E CONTRIBUTIVAS"/>
    <n v="35164"/>
    <n v="35164"/>
    <n v="26600"/>
    <n v="14416.33"/>
    <n v="14416.33"/>
  </r>
  <r>
    <x v="5"/>
    <x v="14"/>
    <n v="60"/>
    <s v="Gestão da Mobilidade Urbana"/>
    <n v="2837"/>
    <s v="Gerenciamento da Mobilidade Urbana Municipal"/>
    <n v="1"/>
    <s v="Gerenciamento do Trânsito Municipal e Transporte Urbano"/>
    <s v="DESPESAS DE EXERCÍCIOS ANTERIORES"/>
    <n v="110000"/>
    <n v="110000"/>
    <n v="108460.33"/>
    <n v="108460.33"/>
    <n v="108460.33"/>
  </r>
  <r>
    <x v="5"/>
    <x v="14"/>
    <n v="60"/>
    <s v="Gestão da Mobilidade Urbana"/>
    <n v="2837"/>
    <s v="Gerenciamento da Mobilidade Urbana Municipal"/>
    <n v="1"/>
    <s v="Gerenciamento do Trânsito Municipal e Transporte Urbano"/>
    <s v="INDENIZAÇÕES E RESTITUIÇÕES"/>
    <n v="83000"/>
    <n v="83000"/>
    <n v="70651.61"/>
    <n v="61411.45"/>
    <n v="61411.45"/>
  </r>
  <r>
    <x v="5"/>
    <x v="14"/>
    <n v="60"/>
    <s v="Gestão da Mobilidade Urbana"/>
    <n v="2837"/>
    <s v="Gerenciamento da Mobilidade Urbana Municipal"/>
    <n v="1"/>
    <s v="Gerenciamento do Trânsito Municipal e Transporte Urbano"/>
    <s v="OUTROS SERVIÇOS DE TERCEIROS - PESSOA JURÍDICA"/>
    <n v="60000"/>
    <n v="0"/>
    <n v="0"/>
    <n v="0"/>
    <n v="0"/>
  </r>
  <r>
    <x v="5"/>
    <x v="14"/>
    <n v="60"/>
    <s v="Gestão da Mobilidade Urbana"/>
    <n v="2837"/>
    <s v="Gerenciamento da Mobilidade Urbana Municipal"/>
    <n v="1"/>
    <s v="Gerenciamento do Trânsito Municipal e Transporte Urbano"/>
    <s v="OBRAS E INSTALAÇÕES"/>
    <n v="868500"/>
    <n v="2397463"/>
    <n v="2397463"/>
    <n v="1881615.88"/>
    <n v="1881615.88"/>
  </r>
  <r>
    <x v="5"/>
    <x v="14"/>
    <n v="60"/>
    <s v="Gestão da Mobilidade Urbana"/>
    <n v="2837"/>
    <s v="Gerenciamento da Mobilidade Urbana Municipal"/>
    <n v="1"/>
    <s v="Gerenciamento do Trânsito Municipal e Transporte Urbano"/>
    <s v="OBRAS E INSTALAÇÕES"/>
    <n v="300000"/>
    <n v="0"/>
    <n v="0"/>
    <n v="0"/>
    <n v="0"/>
  </r>
  <r>
    <x v="5"/>
    <x v="14"/>
    <n v="60"/>
    <s v="Gestão da Mobilidade Urbana"/>
    <n v="2837"/>
    <s v="Gerenciamento da Mobilidade Urbana Municipal"/>
    <n v="1"/>
    <s v="Gerenciamento do Trânsito Municipal e Transporte Urbano"/>
    <s v="EQUIPAMENTOS E MATERIAL PERMANENTE"/>
    <n v="0"/>
    <n v="1680"/>
    <n v="1680"/>
    <n v="1680"/>
    <n v="1680"/>
  </r>
  <r>
    <x v="5"/>
    <x v="14"/>
    <n v="60"/>
    <s v="Gestão da Mobilidade Urbana"/>
    <n v="2837"/>
    <s v="Gerenciamento da Mobilidade Urbana Municipal"/>
    <n v="1"/>
    <s v="Gerenciamento do Trânsito Municipal e Transporte Urbano"/>
    <s v="INDENIZAÇÕES E RESTITUIÇÕES"/>
    <n v="0"/>
    <n v="46857"/>
    <n v="46856.65"/>
    <n v="0"/>
    <n v="0"/>
  </r>
  <r>
    <x v="3"/>
    <x v="15"/>
    <n v="59"/>
    <s v="Coordenação da Política Urbana"/>
    <n v="2334"/>
    <s v="Participação Popular"/>
    <n v="1"/>
    <s v="Coordenação e Participação em Fóruns Governamentais e GTs"/>
    <s v="OUTROS SERVIÇOS DE TERCEIROS - PESSOA JURÍDICA"/>
    <n v="170000"/>
    <n v="170000"/>
    <n v="0"/>
    <n v="0"/>
    <n v="0"/>
  </r>
  <r>
    <x v="3"/>
    <x v="15"/>
    <n v="59"/>
    <s v="Coordenação da Política Urbana"/>
    <n v="2334"/>
    <s v="Participação Popular"/>
    <n v="2"/>
    <s v="Apoio aos Conselhos Municipais"/>
    <s v="OUTROS SERVIÇOS DE TERCEIROS - PESSOA JURÍDICA"/>
    <n v="36011"/>
    <n v="36011"/>
    <n v="19328.8"/>
    <n v="16912.7"/>
    <n v="16912.7"/>
  </r>
  <r>
    <x v="3"/>
    <x v="15"/>
    <n v="59"/>
    <s v="Coordenação da Política Urbana"/>
    <n v="2334"/>
    <s v="Participação Popular"/>
    <n v="3"/>
    <s v="Realização de Conferências"/>
    <s v="OUTROS SERVIÇOS DE TERCEIROS - PESSOA JURÍDICA"/>
    <n v="260000"/>
    <n v="260000"/>
    <n v="0"/>
    <n v="0"/>
    <n v="0"/>
  </r>
  <r>
    <x v="3"/>
    <x v="15"/>
    <n v="59"/>
    <s v="Coordenação da Política Urbana"/>
    <n v="2334"/>
    <s v="Participação Popular"/>
    <n v="7"/>
    <s v="Plataforma Digital Colaborativa"/>
    <s v="SERVIÇOS DE CONSULTORIA"/>
    <n v="400"/>
    <n v="400"/>
    <n v="0"/>
    <n v="0"/>
    <n v="0"/>
  </r>
  <r>
    <x v="2"/>
    <x v="16"/>
    <n v="101"/>
    <s v="Promoção e Democratização das Práticas de Esportes e Lazer"/>
    <n v="2545"/>
    <s v="Promoções e Eventos Esportivos e Gestão de Áreas de Lazer"/>
    <n v="2"/>
    <s v="BH é da Gente "/>
    <s v="SUBVENÇÕES SOCIAIS"/>
    <n v="10000"/>
    <n v="5000"/>
    <n v="0"/>
    <n v="0"/>
    <n v="0"/>
  </r>
  <r>
    <x v="2"/>
    <x v="16"/>
    <n v="101"/>
    <s v="Promoção e Democratização das Práticas de Esportes e Lazer"/>
    <n v="2545"/>
    <s v="Promoções e Eventos Esportivos e Gestão de Áreas de Lazer"/>
    <n v="2"/>
    <s v="BH é da Gente "/>
    <s v="SUBVENÇÕES SOCIAIS"/>
    <n v="142200"/>
    <n v="142200"/>
    <n v="0"/>
    <n v="0"/>
    <n v="0"/>
  </r>
  <r>
    <x v="2"/>
    <x v="16"/>
    <n v="101"/>
    <s v="Promoção e Democratização das Práticas de Esportes e Lazer"/>
    <n v="2545"/>
    <s v="Promoções e Eventos Esportivos e Gestão de Áreas de Lazer"/>
    <n v="2"/>
    <s v="BH é da Gente "/>
    <s v="MATERIAL DE CONSUMO"/>
    <n v="6360"/>
    <n v="25981"/>
    <n v="25980.48"/>
    <n v="25980.48"/>
    <n v="25980.48"/>
  </r>
  <r>
    <x v="2"/>
    <x v="16"/>
    <n v="101"/>
    <s v="Promoção e Democratização das Práticas de Esportes e Lazer"/>
    <n v="2545"/>
    <s v="Promoções e Eventos Esportivos e Gestão de Áreas de Lazer"/>
    <n v="2"/>
    <s v="BH é da Gente "/>
    <s v="OUTROS SERVIÇOS DE TERCEIROS - PESSOA JURÍDICA"/>
    <n v="20000"/>
    <n v="201100"/>
    <n v="200936.26"/>
    <n v="184985.56"/>
    <n v="149504.85999999999"/>
  </r>
  <r>
    <x v="2"/>
    <x v="16"/>
    <n v="303"/>
    <s v="Mobilidade: Atendimento, Operação, Fiscalização e Modernização Tecnológica"/>
    <n v="2909"/>
    <s v="Melhoria da Mobilidade"/>
    <n v="2"/>
    <s v="Ampliação do Plano Anual de Operação de Trânsito para o Projeto &quot;Domingo a Rua é Nossa&quot;"/>
    <s v="OUTROS SERVIÇOS DE TERCEIROS - PESSOA JURÍDICA"/>
    <n v="303210"/>
    <n v="303210"/>
    <n v="0"/>
    <n v="0"/>
    <n v="0"/>
  </r>
  <r>
    <x v="2"/>
    <x v="17"/>
    <n v="304"/>
    <s v="BH Inclusiva, Segura e Cidadã"/>
    <n v="1393"/>
    <s v="Transporte Seguro e Sustentável"/>
    <n v="5"/>
    <s v="Projeto BH a pé - Melhorias das condições físicas e tempos semafóricos de travessias "/>
    <s v="OUTROS SERVIÇOS DE TERCEIROS - PESSOA JURÍDICA"/>
    <n v="230000"/>
    <n v="230000"/>
    <n v="0"/>
    <n v="0"/>
    <n v="0"/>
  </r>
  <r>
    <x v="2"/>
    <x v="17"/>
    <n v="304"/>
    <s v="BH Inclusiva, Segura e Cidadã"/>
    <n v="1393"/>
    <s v="Transporte Seguro e Sustentável"/>
    <n v="6"/>
    <s v="Projeto Mobicentro - Implantação de Novas Intervenções "/>
    <s v="SERVIÇOS DE CONSULTORIA"/>
    <n v="0"/>
    <n v="515000"/>
    <n v="0"/>
    <n v="0"/>
    <n v="0"/>
  </r>
  <r>
    <x v="2"/>
    <x v="17"/>
    <n v="304"/>
    <s v="BH Inclusiva, Segura e Cidadã"/>
    <n v="1393"/>
    <s v="Transporte Seguro e Sustentável"/>
    <n v="6"/>
    <s v="Projeto Mobicentro - Implantação de Novas Intervenções "/>
    <s v="OUTROS SERVIÇOS DE TERCEIROS - PESSOA JURÍDICA"/>
    <n v="318000"/>
    <n v="719586"/>
    <n v="596585.37"/>
    <n v="0"/>
    <n v="0"/>
  </r>
  <r>
    <x v="2"/>
    <x v="17"/>
    <n v="304"/>
    <s v="BH Inclusiva, Segura e Cidadã"/>
    <n v="1393"/>
    <s v="Transporte Seguro e Sustentável"/>
    <n v="6"/>
    <s v="Projeto Mobicentro - Implantação de Novas Intervenções "/>
    <s v="OBRAS E INSTALAÇÕES"/>
    <n v="8514419"/>
    <n v="7503571"/>
    <n v="1465000"/>
    <n v="514751.63"/>
    <n v="514751.63"/>
  </r>
  <r>
    <x v="2"/>
    <x v="17"/>
    <n v="304"/>
    <s v="BH Inclusiva, Segura e Cidadã"/>
    <n v="1393"/>
    <s v="Transporte Seguro e Sustentável"/>
    <n v="6"/>
    <s v="Projeto Mobicentro - Implantação de Novas Intervenções "/>
    <s v="DESPESAS DE EXERCÍCIOS ANTERIORES"/>
    <n v="0"/>
    <n v="94262"/>
    <n v="94261.91"/>
    <n v="94261.91"/>
    <n v="0"/>
  </r>
  <r>
    <x v="2"/>
    <x v="17"/>
    <n v="304"/>
    <s v="BH Inclusiva, Segura e Cidadã"/>
    <n v="1393"/>
    <s v="Transporte Seguro e Sustentável"/>
    <n v="8"/>
    <s v="Projeto Vida no Trânsito - Implantação de Tratamento de Segurança no Entorno de Escolas"/>
    <s v="OUTROS SERVIÇOS DE TERCEIROS - PESSOA JURÍDICA"/>
    <n v="119000"/>
    <n v="119000"/>
    <n v="0"/>
    <n v="0"/>
    <n v="0"/>
  </r>
  <r>
    <x v="2"/>
    <x v="17"/>
    <n v="304"/>
    <s v="BH Inclusiva, Segura e Cidadã"/>
    <n v="1393"/>
    <s v="Transporte Seguro e Sustentável"/>
    <n v="8"/>
    <s v="Projeto Vida no Trânsito - Implantação de Tratamento de Segurança no Entorno de Escolas"/>
    <s v="OBRAS E INSTALAÇÕES"/>
    <n v="297500"/>
    <n v="0"/>
    <n v="0"/>
    <n v="0"/>
    <n v="0"/>
  </r>
  <r>
    <x v="2"/>
    <x v="17"/>
    <n v="304"/>
    <s v="BH Inclusiva, Segura e Cidadã"/>
    <n v="1393"/>
    <s v="Transporte Seguro e Sustentável"/>
    <n v="9"/>
    <s v="Projeto Pedala BH- Implantação de Paraciclos"/>
    <s v="OUTROS SERVIÇOS DE TERCEIROS - PESSOA JURÍDICA"/>
    <n v="5000"/>
    <n v="5000"/>
    <n v="0"/>
    <n v="0"/>
    <n v="0"/>
  </r>
  <r>
    <x v="2"/>
    <x v="17"/>
    <n v="305"/>
    <s v="Qualidade no Transporte Coletivo: um direito de todos"/>
    <n v="1392"/>
    <s v="Implantação de Intervenções para Priorização do Transporte Coletivo"/>
    <n v="3"/>
    <s v="Projeto e Implantação de Adequação das Calçadas na Proximidade das Estações nos Corredores de BRTs e do Metrô"/>
    <s v="OBRAS E INSTALAÇÕES"/>
    <n v="500000"/>
    <n v="0"/>
    <n v="0"/>
    <n v="0"/>
    <n v="0"/>
  </r>
  <r>
    <x v="2"/>
    <x v="17"/>
    <n v="305"/>
    <s v="Qualidade no Transporte Coletivo: um direito de todos"/>
    <n v="1392"/>
    <s v="Implantação de Intervenções para Priorização do Transporte Coletivo"/>
    <n v="3"/>
    <s v="Projeto e Implantação de Adequação das Calçadas na Proximidade das Estações nos Corredores de BRTs e do Metrô"/>
    <s v="OBRAS E INSTALAÇÕES"/>
    <n v="1000"/>
    <n v="1000"/>
    <n v="0"/>
    <n v="0"/>
    <n v="0"/>
  </r>
  <r>
    <x v="7"/>
    <x v="18"/>
    <n v="307"/>
    <s v="Sustentabilidade e Educação Ambiental"/>
    <n v="2564"/>
    <s v="Operacionalização das Políticas Ambientais"/>
    <n v="3"/>
    <s v="Revisão do Plano Municipal de Redução de Emissões de Gases de Efeito Estufa - PREGEE"/>
    <s v="SERVIÇOS DE CONSULTORIA"/>
    <n v="20000"/>
    <n v="20000"/>
    <n v="0"/>
    <n v="0"/>
    <n v="0"/>
  </r>
  <r>
    <x v="7"/>
    <x v="19"/>
    <n v="307"/>
    <s v="Sustentabilidade e Educação Ambiental"/>
    <n v="2564"/>
    <s v="Operacionalização das Políticas Ambientais"/>
    <n v="2"/>
    <s v="Elaboração do Plano Municipal de Adaptação e Resiliência de BH"/>
    <s v="SERVIÇOS DE CONSULTORIA"/>
    <n v="20000"/>
    <n v="20000"/>
    <n v="0"/>
    <n v="0"/>
    <n v="0"/>
  </r>
  <r>
    <x v="8"/>
    <x v="20"/>
    <n v="57"/>
    <s v="Gestão da Política Urbana"/>
    <n v="2584"/>
    <s v="Apoio Operacional aos Investimentos Municipais"/>
    <n v="1"/>
    <s v="Apoio aos Serviços Administrativos"/>
    <s v="AUXÍLIO-TRANSPORTE"/>
    <n v="600000"/>
    <n v="687077"/>
    <n v="687075.13"/>
    <n v="612792.63"/>
    <n v="612792.63"/>
  </r>
  <r>
    <x v="8"/>
    <x v="20"/>
    <n v="85"/>
    <s v="Gestão da Política de Tecnologia da Informação e Comunicação"/>
    <n v="2900"/>
    <s v="Serviços Administrativos e Financeiros"/>
    <n v="1"/>
    <s v="Serviços Administrativos e Financeiros"/>
    <s v="AUXÍLIO-TRANSPORTE"/>
    <n v="500000"/>
    <n v="500000"/>
    <n v="390655.59"/>
    <n v="366204.72"/>
    <n v="366204.72"/>
  </r>
  <r>
    <x v="8"/>
    <x v="20"/>
    <n v="85"/>
    <s v="Gestão da Política de Tecnologia da Informação e Comunicação"/>
    <n v="2900"/>
    <s v="Serviços Administrativos e Financeiros"/>
    <n v="1"/>
    <s v="Serviços Administrativos e Financeiros"/>
    <s v="AUXÍLIO-TRANSPORTE"/>
    <n v="2000"/>
    <n v="2000"/>
    <n v="0"/>
    <n v="0"/>
    <n v="0"/>
  </r>
  <r>
    <x v="8"/>
    <x v="20"/>
    <n v="109"/>
    <s v="Operacionalização dos serviços de segurança"/>
    <n v="2803"/>
    <s v="Operacionalização da Guarda Municipal de Belo Horizonte"/>
    <n v="1"/>
    <s v="Operacionalização da Guarda Municipal de Belo Horizonte"/>
    <s v="AUXÍLIO-TRANSPORTE"/>
    <n v="1554000"/>
    <n v="1744000"/>
    <n v="1342577.7"/>
    <n v="1207147.3799999999"/>
    <n v="1207147.3799999999"/>
  </r>
  <r>
    <x v="8"/>
    <x v="20"/>
    <n v="109"/>
    <s v="Operacionalização dos serviços de segurança"/>
    <n v="2803"/>
    <s v="Operacionalização da Guarda Municipal de Belo Horizonte"/>
    <n v="3"/>
    <s v="Operacionalização da Guarda Municipal - GMBH na Saúde"/>
    <s v="AUXÍLIO-TRANSPORTE"/>
    <n v="600000"/>
    <n v="650000"/>
    <n v="450413.59"/>
    <n v="399555.04"/>
    <n v="399555.04"/>
  </r>
  <r>
    <x v="8"/>
    <x v="20"/>
    <n v="109"/>
    <s v="Operacionalização dos serviços de segurança"/>
    <n v="2803"/>
    <s v="Operacionalização da Guarda Municipal de Belo Horizonte"/>
    <n v="4"/>
    <s v="Operacionalização da Guarda Municipal - GMBH na Educação"/>
    <s v="AUXÍLIO-TRANSPORTE"/>
    <n v="510000"/>
    <n v="540000"/>
    <n v="465377.53"/>
    <n v="399555.04"/>
    <n v="399555.04"/>
  </r>
  <r>
    <x v="8"/>
    <x v="20"/>
    <n v="148"/>
    <s v="Gestão do Planejamento, Orçamento e Informação"/>
    <n v="1373"/>
    <s v="Gestão do Plano Diretor de Informática"/>
    <n v="2"/>
    <s v="Internet Banda Larga Disponibilizada em Vilas e Favelas"/>
    <s v="AUXÍLIO-TRANSPORTE"/>
    <n v="0"/>
    <n v="21039"/>
    <n v="12933.32"/>
    <n v="3494.27"/>
    <n v="3494.27"/>
  </r>
  <r>
    <x v="8"/>
    <x v="20"/>
    <n v="302"/>
    <s v="Belo Horizonte Cidade Inteligente"/>
    <n v="2604"/>
    <s v="Centro de Recondicionamento de Computadores"/>
    <n v="2"/>
    <s v="Recondicionamento de Computadores"/>
    <s v="AUXÍLIO-TRANSPORTE"/>
    <n v="33742"/>
    <n v="29742"/>
    <n v="22415.05"/>
    <n v="22415.05"/>
    <n v="22415.05"/>
  </r>
  <r>
    <x v="8"/>
    <x v="21"/>
    <n v="60"/>
    <s v="Gestão da Mobilidade Urbana"/>
    <n v="2567"/>
    <s v="Gestão da Política de Transporte Urbano e Trânsito"/>
    <n v="2"/>
    <s v="Operação, Manutenção e Administração"/>
    <s v="AUXÍLIO-TRANSPORTE"/>
    <n v="2550566"/>
    <n v="1700566"/>
    <n v="1483556"/>
    <n v="1431997.39"/>
    <n v="1431997.39"/>
  </r>
  <r>
    <x v="8"/>
    <x v="21"/>
    <n v="60"/>
    <s v="Gestão da Mobilidade Urbana"/>
    <n v="2567"/>
    <s v="Gestão da Política de Transporte Urbano e Trânsito"/>
    <n v="2"/>
    <s v="Operação, Manutenção e Administração"/>
    <s v="AUXÍLIO-TRANSPORTE"/>
    <n v="10000"/>
    <n v="0"/>
    <n v="0"/>
    <n v="0"/>
    <n v="0"/>
  </r>
  <r>
    <x v="9"/>
    <x v="22"/>
    <n v="60"/>
    <s v="Gestão da Mobilidade Urbana"/>
    <n v="2837"/>
    <s v="Gerenciamento da Mobilidade Urbana Municipal"/>
    <n v="2"/>
    <s v="Manutenção das Estações do BRT/Move"/>
    <s v="MATERIAL DE CONSUMO"/>
    <n v="220000"/>
    <n v="20000"/>
    <n v="17394.900000000001"/>
    <n v="17394.900000000001"/>
    <n v="17394.900000000001"/>
  </r>
  <r>
    <x v="9"/>
    <x v="22"/>
    <n v="60"/>
    <s v="Gestão da Mobilidade Urbana"/>
    <n v="2837"/>
    <s v="Gerenciamento da Mobilidade Urbana Municipal"/>
    <n v="2"/>
    <s v="Manutenção das Estações do BRT/Move"/>
    <s v="LOCAÇÃO DE MÃO-DE-OBRA"/>
    <n v="15040493"/>
    <n v="15394992"/>
    <n v="15378000"/>
    <n v="12292145.99"/>
    <n v="12292145.99"/>
  </r>
  <r>
    <x v="9"/>
    <x v="22"/>
    <n v="60"/>
    <s v="Gestão da Mobilidade Urbana"/>
    <n v="2837"/>
    <s v="Gerenciamento da Mobilidade Urbana Municipal"/>
    <n v="2"/>
    <s v="Manutenção das Estações do BRT/Move"/>
    <s v="OUTROS SERVIÇOS DE TERCEIROS - PESSOA JURÍDICA"/>
    <n v="3049764"/>
    <n v="4160961"/>
    <n v="3614571.22"/>
    <n v="3054432.25"/>
    <n v="2940476.02"/>
  </r>
  <r>
    <x v="9"/>
    <x v="22"/>
    <n v="60"/>
    <s v="Gestão da Mobilidade Urbana"/>
    <n v="2837"/>
    <s v="Gerenciamento da Mobilidade Urbana Municipal"/>
    <n v="2"/>
    <s v="Manutenção das Estações do BRT/Move"/>
    <s v="OBRAS E INSTALAÇÕES"/>
    <n v="8000"/>
    <n v="8000"/>
    <n v="0"/>
    <n v="0"/>
    <n v="0"/>
  </r>
  <r>
    <x v="9"/>
    <x v="22"/>
    <n v="60"/>
    <s v="Gestão da Mobilidade Urbana"/>
    <n v="2837"/>
    <s v="Gerenciamento da Mobilidade Urbana Municipal"/>
    <n v="2"/>
    <s v="Manutenção das Estações do BRT/Move"/>
    <s v="EQUIPAMENTOS E MATERIAL PERMANENTE"/>
    <n v="30000"/>
    <n v="0"/>
    <n v="0"/>
    <n v="0"/>
    <n v="0"/>
  </r>
  <r>
    <x v="9"/>
    <x v="23"/>
    <n v="305"/>
    <s v="Qualidade no Transporte Coletivo: um direito de todos"/>
    <n v="1392"/>
    <s v="Implantação de Intervenções para Priorização do Transporte Coletivo"/>
    <n v="4"/>
    <s v="Implantação da Estação São José"/>
    <s v="OBRAS E INSTALAÇÕES"/>
    <n v="1000"/>
    <n v="1000"/>
    <n v="0"/>
    <n v="0"/>
    <n v="0"/>
  </r>
  <r>
    <x v="9"/>
    <x v="24"/>
    <n v="123"/>
    <s v="Gestão da Politica de Assistência Social, Segurança Alimentar e Cidadania"/>
    <n v="2856"/>
    <s v="Execução do Programa Meio Passe Estudantil"/>
    <n v="1"/>
    <s v="Concessão do Benefício para Estudantes Municipais do Ensino Médio e EJA"/>
    <s v="OUTROS AUXÍLIOS FINANCEIROS A PESSOAS FÍSICAS"/>
    <n v="3000000"/>
    <n v="3000000"/>
    <n v="2630395.0299999998"/>
    <n v="2630395.0299999998"/>
    <n v="2630395.0299999998"/>
  </r>
  <r>
    <x v="9"/>
    <x v="25"/>
    <n v="62"/>
    <s v="Gestão do Sistema Viário Municipal"/>
    <n v="1270"/>
    <s v="Expansão do Metrô"/>
    <n v="1"/>
    <s v="Expansão do Metrô - Obra "/>
    <s v="AUXÍLIOS"/>
    <n v="100000000"/>
    <n v="40000"/>
    <n v="0"/>
    <n v="0"/>
    <n v="0"/>
  </r>
  <r>
    <x v="9"/>
    <x v="25"/>
    <n v="62"/>
    <s v="Gestão do Sistema Viário Municipal"/>
    <n v="1270"/>
    <s v="Expansão do Metrô"/>
    <n v="1"/>
    <s v="Expansão do Metrô - Obra "/>
    <s v="AUXÍLIOS"/>
    <n v="100000000"/>
    <n v="0"/>
    <n v="0"/>
    <n v="0"/>
    <n v="0"/>
  </r>
  <r>
    <x v="9"/>
    <x v="25"/>
    <n v="62"/>
    <s v="Gestão do Sistema Viário Municipal"/>
    <n v="1270"/>
    <s v="Expansão do Metrô"/>
    <n v="1"/>
    <s v="Expansão do Metrô - Obra "/>
    <s v="OBRAS E INSTALAÇÕES"/>
    <n v="70000"/>
    <n v="70000"/>
    <n v="0"/>
    <n v="0"/>
    <n v="0"/>
  </r>
  <r>
    <x v="9"/>
    <x v="25"/>
    <n v="62"/>
    <s v="Gestão do Sistema Viário Municipal"/>
    <n v="1270"/>
    <s v="Expansão do Metrô"/>
    <n v="1"/>
    <s v="Expansão do Metrô - Obra "/>
    <s v="OBRAS E INSTALAÇÕES"/>
    <n v="100000"/>
    <n v="100000"/>
    <n v="0"/>
    <n v="0"/>
    <n v="0"/>
  </r>
  <r>
    <x v="9"/>
    <x v="25"/>
    <n v="62"/>
    <s v="Gestão do Sistema Viário Municipal"/>
    <n v="1270"/>
    <s v="Expansão do Metrô"/>
    <n v="1"/>
    <s v="Expansão do Metrô - Obra "/>
    <s v="CONSTITUIÇÃO OU AUMENTO DE CAPITAL DE EMPRESAS"/>
    <n v="10000"/>
    <n v="10000"/>
    <n v="0"/>
    <n v="0"/>
    <n v="0"/>
  </r>
  <r>
    <x v="9"/>
    <x v="25"/>
    <n v="62"/>
    <s v="Gestão do Sistema Viário Municipal"/>
    <n v="1270"/>
    <s v="Expansão do Metrô"/>
    <n v="1"/>
    <s v="Expansão do Metrô - Obra "/>
    <s v="CONSTITUIÇÃO OU AUMENTO DE CAPITAL DE EMPRESAS"/>
    <n v="10000"/>
    <n v="10000"/>
    <n v="0"/>
    <n v="0"/>
    <n v="0"/>
  </r>
  <r>
    <x v="9"/>
    <x v="25"/>
    <n v="62"/>
    <s v="Gestão do Sistema Viário Municipal"/>
    <n v="1270"/>
    <s v="Expansão do Metrô"/>
    <n v="1"/>
    <s v="Expansão do Metrô - Obra "/>
    <s v="CONSTITUIÇÃO OU AUMENTO DE CAPITAL DE EMPRESAS"/>
    <n v="10000"/>
    <n v="10000"/>
    <n v="0"/>
    <n v="0"/>
    <n v="0"/>
  </r>
  <r>
    <x v="9"/>
    <x v="26"/>
    <n v="305"/>
    <s v="Qualidade no Transporte Coletivo: um direito de todos"/>
    <n v="1392"/>
    <s v="Implantação de Intervenções para Priorização do Transporte Coletivo"/>
    <n v="2"/>
    <s v="Implantar 54 Km de Faixas Exclusivas/Preferenciais"/>
    <s v="OBRAS E INSTALAÇÕES"/>
    <n v="1000"/>
    <n v="1000"/>
    <n v="0"/>
    <n v="0"/>
    <n v="0"/>
  </r>
  <r>
    <x v="9"/>
    <x v="27"/>
    <n v="305"/>
    <s v="Qualidade no Transporte Coletivo: um direito de todos"/>
    <n v="1392"/>
    <s v="Implantação de Intervenções para Priorização do Transporte Coletivo"/>
    <n v="1"/>
    <s v="Projetar 54 Km de Faixas Exclusivas/Preferenciais"/>
    <s v="OBRAS E INSTALAÇÕES"/>
    <n v="1000"/>
    <n v="1000"/>
    <n v="0"/>
    <n v="0"/>
    <n v="0"/>
  </r>
  <r>
    <x v="9"/>
    <x v="27"/>
    <n v="305"/>
    <s v="Qualidade no Transporte Coletivo: um direito de todos"/>
    <n v="1392"/>
    <s v="Implantação de Intervenções para Priorização do Transporte Coletivo"/>
    <n v="5"/>
    <s v="Elaboração de Projeto do Expresso Amazonas "/>
    <s v="OBRAS E INSTALAÇÕES"/>
    <n v="1000000"/>
    <n v="1000000"/>
    <n v="0"/>
    <n v="0"/>
    <n v="0"/>
  </r>
  <r>
    <x v="8"/>
    <x v="28"/>
    <n v="19"/>
    <s v="Proteção Social Básica"/>
    <n v="2405"/>
    <s v="Benefícios, Transferência de Renda e Cadastro Único"/>
    <n v="1"/>
    <s v="Inserção e manutenção cadastral das famílias no Cadastro Único - CADÚNICO"/>
    <s v="AUXÍLIO-TRANSPORTE"/>
    <n v="0"/>
    <n v="84600"/>
    <n v="70800"/>
    <n v="39164.18"/>
    <n v="29693.05"/>
  </r>
  <r>
    <x v="8"/>
    <x v="28"/>
    <n v="127"/>
    <s v="Promoção e Defesa de Direitos Humanos e Cidadania "/>
    <n v="2337"/>
    <s v="Promoção, Defesa e Garantia de Direitos"/>
    <n v="11"/>
    <s v="Alimentação e Transporte para as mulheres acolhidas pelo Benvinda e seus filhos"/>
    <s v="OUTROS SERVIÇOS DE TERCEIROS - PESSOA JURÍDICA"/>
    <n v="100000"/>
    <n v="96174"/>
    <n v="0"/>
    <n v="0"/>
    <n v="0"/>
  </r>
  <r>
    <x v="10"/>
    <x v="29"/>
    <n v="168"/>
    <s v="Gestão da Politica do Ensino Fundamental"/>
    <n v="2080"/>
    <s v="Administração do Ensino Fundamental"/>
    <n v="5"/>
    <s v="Transporte Escolar"/>
    <s v="OUTROS SERVIÇOS DE TERCEIROS - PESSOA JURÍDICA"/>
    <n v="12852548"/>
    <n v="15363606"/>
    <n v="10886351.6"/>
    <n v="10542239.16"/>
    <n v="10453789.199999999"/>
  </r>
  <r>
    <x v="10"/>
    <x v="30"/>
    <n v="305"/>
    <s v="Qualidade no Transporte Coletivo: um direito de todos"/>
    <n v="2910"/>
    <s v="Qualidade no Transporte Coletivo"/>
    <n v="1"/>
    <s v="Disponibilização de Serviço/Aplicativo de Substituição Emergencial para os Permissionários do Transporte Escolar"/>
    <s v="OUTROS SERVIÇOS DE TERCEIROS - PESSOA JURÍDICA"/>
    <n v="150000"/>
    <n v="15000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66C529-B4AC-40F3-BCC0-BE11CCC9DA08}" name="Tabela dinâmica3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46" firstHeaderRow="0" firstDataRow="1" firstDataCol="1"/>
  <pivotFields count="14">
    <pivotField axis="axisRow" showAll="0">
      <items count="12">
        <item x="0"/>
        <item x="8"/>
        <item x="4"/>
        <item x="5"/>
        <item x="6"/>
        <item x="2"/>
        <item x="1"/>
        <item x="3"/>
        <item x="7"/>
        <item x="10"/>
        <item x="9"/>
        <item t="default"/>
      </items>
    </pivotField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dataField="1" showAll="0"/>
  </pivotFields>
  <rowFields count="2">
    <field x="0"/>
    <field x="1"/>
  </rowFields>
  <rowItems count="43">
    <i>
      <x/>
    </i>
    <i r="1">
      <x/>
    </i>
    <i r="1">
      <x v="1"/>
    </i>
    <i>
      <x v="1"/>
    </i>
    <i r="1">
      <x v="20"/>
    </i>
    <i r="1">
      <x v="21"/>
    </i>
    <i r="1">
      <x v="28"/>
    </i>
    <i>
      <x v="2"/>
    </i>
    <i r="1">
      <x v="10"/>
    </i>
    <i r="1">
      <x v="11"/>
    </i>
    <i>
      <x v="3"/>
    </i>
    <i r="1">
      <x v="12"/>
    </i>
    <i r="1">
      <x v="14"/>
    </i>
    <i>
      <x v="4"/>
    </i>
    <i r="1">
      <x v="13"/>
    </i>
    <i>
      <x v="5"/>
    </i>
    <i r="1">
      <x v="8"/>
    </i>
    <i r="1">
      <x v="16"/>
    </i>
    <i r="1">
      <x v="17"/>
    </i>
    <i>
      <x v="6"/>
    </i>
    <i r="1">
      <x v="2"/>
    </i>
    <i r="1">
      <x v="3"/>
    </i>
    <i r="1">
      <x v="4"/>
    </i>
    <i r="1">
      <x v="5"/>
    </i>
    <i r="1">
      <x v="6"/>
    </i>
    <i r="1">
      <x v="7"/>
    </i>
    <i>
      <x v="7"/>
    </i>
    <i r="1">
      <x v="9"/>
    </i>
    <i r="1">
      <x v="15"/>
    </i>
    <i>
      <x v="8"/>
    </i>
    <i r="1">
      <x v="18"/>
    </i>
    <i r="1">
      <x v="19"/>
    </i>
    <i>
      <x v="9"/>
    </i>
    <i r="1">
      <x v="29"/>
    </i>
    <i r="1">
      <x v="30"/>
    </i>
    <i>
      <x v="10"/>
    </i>
    <i r="1">
      <x v="22"/>
    </i>
    <i r="1">
      <x v="23"/>
    </i>
    <i r="1">
      <x v="24"/>
    </i>
    <i r="1">
      <x v="25"/>
    </i>
    <i r="1">
      <x v="26"/>
    </i>
    <i r="1">
      <x v="2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e valor_orcado" fld="9" baseField="0" baseItem="0"/>
    <dataField name="Soma de valor_empenhado" fld="11" baseField="0" baseItem="0"/>
    <dataField name="Soma de valor_liquidado" fld="12" baseField="0" baseItem="0"/>
    <dataField name="Soma de valor_pago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20FD0-272C-4C9F-AFEA-08578EC227AC}">
  <dimension ref="A1:O192"/>
  <sheetViews>
    <sheetView zoomScale="70" zoomScaleNormal="70" workbookViewId="0">
      <selection activeCell="A157" sqref="A157"/>
    </sheetView>
  </sheetViews>
  <sheetFormatPr defaultRowHeight="15" x14ac:dyDescent="0.25"/>
  <cols>
    <col min="1" max="1" width="24.140625" customWidth="1"/>
    <col min="2" max="2" width="20" hidden="1" customWidth="1"/>
    <col min="3" max="3" width="40.5703125" hidden="1" customWidth="1"/>
    <col min="4" max="4" width="9.42578125" bestFit="1" customWidth="1"/>
    <col min="5" max="5" width="42.7109375" customWidth="1"/>
    <col min="6" max="6" width="7.85546875" bestFit="1" customWidth="1"/>
    <col min="7" max="7" width="49" customWidth="1"/>
    <col min="9" max="9" width="65.85546875" customWidth="1"/>
    <col min="10" max="10" width="48.42578125" customWidth="1"/>
    <col min="11" max="11" width="23.5703125" bestFit="1" customWidth="1"/>
    <col min="12" max="12" width="22.140625" bestFit="1" customWidth="1"/>
    <col min="13" max="13" width="22" bestFit="1" customWidth="1"/>
    <col min="14" max="14" width="22.140625" bestFit="1" customWidth="1"/>
    <col min="15" max="15" width="21.7109375" bestFit="1" customWidth="1"/>
  </cols>
  <sheetData>
    <row r="1" spans="1:15" x14ac:dyDescent="0.25">
      <c r="A1" t="s">
        <v>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21</v>
      </c>
      <c r="B2" t="s">
        <v>15</v>
      </c>
      <c r="C2" t="s">
        <v>16</v>
      </c>
      <c r="D2">
        <v>19</v>
      </c>
      <c r="E2" t="s">
        <v>17</v>
      </c>
      <c r="F2">
        <v>2405</v>
      </c>
      <c r="G2" t="s">
        <v>18</v>
      </c>
      <c r="H2">
        <v>1</v>
      </c>
      <c r="I2" t="s">
        <v>19</v>
      </c>
      <c r="J2" t="s">
        <v>20</v>
      </c>
      <c r="K2">
        <v>0</v>
      </c>
      <c r="L2">
        <v>84600</v>
      </c>
      <c r="M2">
        <v>70800</v>
      </c>
      <c r="N2">
        <v>39164.18</v>
      </c>
      <c r="O2">
        <v>29693.05</v>
      </c>
    </row>
    <row r="3" spans="1:15" x14ac:dyDescent="0.25">
      <c r="A3" t="s">
        <v>27</v>
      </c>
      <c r="B3" t="s">
        <v>22</v>
      </c>
      <c r="C3" t="s">
        <v>23</v>
      </c>
      <c r="D3">
        <v>57</v>
      </c>
      <c r="E3" t="s">
        <v>24</v>
      </c>
      <c r="F3">
        <v>2584</v>
      </c>
      <c r="G3" t="s">
        <v>25</v>
      </c>
      <c r="H3">
        <v>1</v>
      </c>
      <c r="I3" t="s">
        <v>26</v>
      </c>
      <c r="J3" t="s">
        <v>20</v>
      </c>
      <c r="K3">
        <v>600000</v>
      </c>
      <c r="L3">
        <v>687077</v>
      </c>
      <c r="M3">
        <v>687075.13</v>
      </c>
      <c r="N3">
        <v>612792.63</v>
      </c>
      <c r="O3">
        <v>612792.63</v>
      </c>
    </row>
    <row r="4" spans="1:15" x14ac:dyDescent="0.25">
      <c r="A4" t="s">
        <v>33</v>
      </c>
      <c r="B4" t="s">
        <v>22</v>
      </c>
      <c r="C4" t="s">
        <v>28</v>
      </c>
      <c r="D4">
        <v>59</v>
      </c>
      <c r="E4" t="s">
        <v>29</v>
      </c>
      <c r="F4">
        <v>2334</v>
      </c>
      <c r="G4" t="s">
        <v>30</v>
      </c>
      <c r="H4">
        <v>1</v>
      </c>
      <c r="I4" t="s">
        <v>31</v>
      </c>
      <c r="J4" t="s">
        <v>32</v>
      </c>
      <c r="K4">
        <v>170000</v>
      </c>
      <c r="L4">
        <v>170000</v>
      </c>
      <c r="M4">
        <v>0</v>
      </c>
      <c r="N4">
        <v>0</v>
      </c>
      <c r="O4">
        <v>0</v>
      </c>
    </row>
    <row r="5" spans="1:15" x14ac:dyDescent="0.25">
      <c r="A5" t="s">
        <v>33</v>
      </c>
      <c r="B5" t="s">
        <v>22</v>
      </c>
      <c r="C5" t="s">
        <v>28</v>
      </c>
      <c r="D5">
        <v>59</v>
      </c>
      <c r="E5" t="s">
        <v>29</v>
      </c>
      <c r="F5">
        <v>2334</v>
      </c>
      <c r="G5" t="s">
        <v>30</v>
      </c>
      <c r="H5">
        <v>2</v>
      </c>
      <c r="I5" t="s">
        <v>34</v>
      </c>
      <c r="J5" t="s">
        <v>32</v>
      </c>
      <c r="K5">
        <v>36011</v>
      </c>
      <c r="L5">
        <v>36011</v>
      </c>
      <c r="M5">
        <v>19328.8</v>
      </c>
      <c r="N5">
        <v>16912.7</v>
      </c>
      <c r="O5">
        <v>16912.7</v>
      </c>
    </row>
    <row r="6" spans="1:15" x14ac:dyDescent="0.25">
      <c r="A6" t="s">
        <v>33</v>
      </c>
      <c r="B6" t="s">
        <v>22</v>
      </c>
      <c r="C6" t="s">
        <v>28</v>
      </c>
      <c r="D6">
        <v>59</v>
      </c>
      <c r="E6" t="s">
        <v>29</v>
      </c>
      <c r="F6">
        <v>2334</v>
      </c>
      <c r="G6" t="s">
        <v>30</v>
      </c>
      <c r="H6">
        <v>3</v>
      </c>
      <c r="I6" t="s">
        <v>35</v>
      </c>
      <c r="J6" t="s">
        <v>32</v>
      </c>
      <c r="K6">
        <v>260000</v>
      </c>
      <c r="L6">
        <v>260000</v>
      </c>
      <c r="M6">
        <v>0</v>
      </c>
      <c r="N6">
        <v>0</v>
      </c>
      <c r="O6">
        <v>0</v>
      </c>
    </row>
    <row r="7" spans="1:15" x14ac:dyDescent="0.25">
      <c r="A7" t="s">
        <v>33</v>
      </c>
      <c r="B7" t="s">
        <v>22</v>
      </c>
      <c r="C7" t="s">
        <v>28</v>
      </c>
      <c r="D7">
        <v>59</v>
      </c>
      <c r="E7" t="s">
        <v>29</v>
      </c>
      <c r="F7">
        <v>2334</v>
      </c>
      <c r="G7" t="s">
        <v>30</v>
      </c>
      <c r="H7">
        <v>7</v>
      </c>
      <c r="I7" t="s">
        <v>36</v>
      </c>
      <c r="J7" t="s">
        <v>37</v>
      </c>
      <c r="K7">
        <v>400</v>
      </c>
      <c r="L7">
        <v>400</v>
      </c>
      <c r="M7">
        <v>0</v>
      </c>
      <c r="N7">
        <v>0</v>
      </c>
      <c r="O7">
        <v>0</v>
      </c>
    </row>
    <row r="8" spans="1:15" x14ac:dyDescent="0.25">
      <c r="A8" t="s">
        <v>41</v>
      </c>
      <c r="B8" t="s">
        <v>22</v>
      </c>
      <c r="C8" t="s">
        <v>28</v>
      </c>
      <c r="D8">
        <v>59</v>
      </c>
      <c r="E8" t="s">
        <v>29</v>
      </c>
      <c r="F8">
        <v>2854</v>
      </c>
      <c r="G8" t="s">
        <v>38</v>
      </c>
      <c r="H8">
        <v>6</v>
      </c>
      <c r="I8" t="s">
        <v>39</v>
      </c>
      <c r="J8" t="s">
        <v>40</v>
      </c>
      <c r="K8">
        <v>1550000</v>
      </c>
      <c r="L8">
        <v>864500</v>
      </c>
      <c r="M8">
        <v>0</v>
      </c>
      <c r="N8">
        <v>0</v>
      </c>
      <c r="O8">
        <v>0</v>
      </c>
    </row>
    <row r="9" spans="1:15" x14ac:dyDescent="0.25">
      <c r="A9" t="s">
        <v>45</v>
      </c>
      <c r="B9" t="s">
        <v>42</v>
      </c>
      <c r="C9" t="s">
        <v>28</v>
      </c>
      <c r="D9">
        <v>60</v>
      </c>
      <c r="E9" t="s">
        <v>43</v>
      </c>
      <c r="F9">
        <v>2567</v>
      </c>
      <c r="G9" t="s">
        <v>44</v>
      </c>
      <c r="H9">
        <v>1</v>
      </c>
      <c r="I9" t="s">
        <v>44</v>
      </c>
      <c r="J9" t="s">
        <v>40</v>
      </c>
      <c r="K9">
        <v>23349</v>
      </c>
      <c r="L9">
        <v>23349</v>
      </c>
      <c r="M9">
        <v>17522</v>
      </c>
      <c r="N9">
        <v>17522</v>
      </c>
      <c r="O9">
        <v>17522</v>
      </c>
    </row>
    <row r="10" spans="1:15" x14ac:dyDescent="0.25">
      <c r="A10" t="s">
        <v>45</v>
      </c>
      <c r="B10" t="s">
        <v>42</v>
      </c>
      <c r="C10" t="s">
        <v>28</v>
      </c>
      <c r="D10">
        <v>60</v>
      </c>
      <c r="E10" t="s">
        <v>43</v>
      </c>
      <c r="F10">
        <v>2567</v>
      </c>
      <c r="G10" t="s">
        <v>44</v>
      </c>
      <c r="H10">
        <v>1</v>
      </c>
      <c r="I10" t="s">
        <v>44</v>
      </c>
      <c r="J10" t="s">
        <v>46</v>
      </c>
      <c r="K10">
        <v>50000</v>
      </c>
      <c r="L10">
        <v>50000</v>
      </c>
      <c r="M10">
        <v>23626.97</v>
      </c>
      <c r="N10">
        <v>23399.47</v>
      </c>
      <c r="O10">
        <v>23399.47</v>
      </c>
    </row>
    <row r="11" spans="1:15" x14ac:dyDescent="0.25">
      <c r="A11" t="s">
        <v>45</v>
      </c>
      <c r="B11" t="s">
        <v>42</v>
      </c>
      <c r="C11" t="s">
        <v>28</v>
      </c>
      <c r="D11">
        <v>60</v>
      </c>
      <c r="E11" t="s">
        <v>43</v>
      </c>
      <c r="F11">
        <v>2567</v>
      </c>
      <c r="G11" t="s">
        <v>44</v>
      </c>
      <c r="H11">
        <v>1</v>
      </c>
      <c r="I11" t="s">
        <v>44</v>
      </c>
      <c r="J11" t="s">
        <v>47</v>
      </c>
      <c r="K11">
        <v>1317727</v>
      </c>
      <c r="L11">
        <v>1307905</v>
      </c>
      <c r="M11">
        <v>855682.47</v>
      </c>
      <c r="N11">
        <v>785629.8</v>
      </c>
      <c r="O11">
        <v>768475.12</v>
      </c>
    </row>
    <row r="12" spans="1:15" x14ac:dyDescent="0.25">
      <c r="A12" t="s">
        <v>45</v>
      </c>
      <c r="B12" t="s">
        <v>42</v>
      </c>
      <c r="C12" t="s">
        <v>28</v>
      </c>
      <c r="D12">
        <v>60</v>
      </c>
      <c r="E12" t="s">
        <v>43</v>
      </c>
      <c r="F12">
        <v>2567</v>
      </c>
      <c r="G12" t="s">
        <v>44</v>
      </c>
      <c r="H12">
        <v>1</v>
      </c>
      <c r="I12" t="s">
        <v>44</v>
      </c>
      <c r="J12" t="s">
        <v>48</v>
      </c>
      <c r="K12">
        <v>18000</v>
      </c>
      <c r="L12">
        <v>18000</v>
      </c>
      <c r="M12">
        <v>6000</v>
      </c>
      <c r="N12">
        <v>6000</v>
      </c>
      <c r="O12">
        <v>6000</v>
      </c>
    </row>
    <row r="13" spans="1:15" x14ac:dyDescent="0.25">
      <c r="A13" t="s">
        <v>45</v>
      </c>
      <c r="B13" t="s">
        <v>42</v>
      </c>
      <c r="C13" t="s">
        <v>28</v>
      </c>
      <c r="D13">
        <v>60</v>
      </c>
      <c r="E13" t="s">
        <v>43</v>
      </c>
      <c r="F13">
        <v>2567</v>
      </c>
      <c r="G13" t="s">
        <v>44</v>
      </c>
      <c r="H13">
        <v>1</v>
      </c>
      <c r="I13" t="s">
        <v>44</v>
      </c>
      <c r="J13" t="s">
        <v>37</v>
      </c>
      <c r="K13">
        <v>1000</v>
      </c>
      <c r="L13">
        <v>1000</v>
      </c>
      <c r="M13">
        <v>0</v>
      </c>
      <c r="N13">
        <v>0</v>
      </c>
      <c r="O13">
        <v>0</v>
      </c>
    </row>
    <row r="14" spans="1:15" x14ac:dyDescent="0.25">
      <c r="A14" t="s">
        <v>45</v>
      </c>
      <c r="B14" t="s">
        <v>42</v>
      </c>
      <c r="C14" t="s">
        <v>28</v>
      </c>
      <c r="D14">
        <v>60</v>
      </c>
      <c r="E14" t="s">
        <v>43</v>
      </c>
      <c r="F14">
        <v>2567</v>
      </c>
      <c r="G14" t="s">
        <v>44</v>
      </c>
      <c r="H14">
        <v>1</v>
      </c>
      <c r="I14" t="s">
        <v>44</v>
      </c>
      <c r="J14" t="s">
        <v>37</v>
      </c>
      <c r="K14">
        <v>768000</v>
      </c>
      <c r="L14">
        <v>764000</v>
      </c>
      <c r="M14">
        <v>120740.63</v>
      </c>
      <c r="N14">
        <v>89702.34</v>
      </c>
      <c r="O14">
        <v>89702.34</v>
      </c>
    </row>
    <row r="15" spans="1:15" x14ac:dyDescent="0.25">
      <c r="A15" t="s">
        <v>45</v>
      </c>
      <c r="B15" t="s">
        <v>42</v>
      </c>
      <c r="C15" t="s">
        <v>28</v>
      </c>
      <c r="D15">
        <v>60</v>
      </c>
      <c r="E15" t="s">
        <v>43</v>
      </c>
      <c r="F15">
        <v>2567</v>
      </c>
      <c r="G15" t="s">
        <v>44</v>
      </c>
      <c r="H15">
        <v>1</v>
      </c>
      <c r="I15" t="s">
        <v>44</v>
      </c>
      <c r="J15" t="s">
        <v>49</v>
      </c>
      <c r="K15">
        <v>184820</v>
      </c>
      <c r="L15">
        <v>184820</v>
      </c>
      <c r="M15">
        <v>112802.86</v>
      </c>
      <c r="N15">
        <v>89702.9</v>
      </c>
      <c r="O15">
        <v>89702.9</v>
      </c>
    </row>
    <row r="16" spans="1:15" x14ac:dyDescent="0.25">
      <c r="A16" t="s">
        <v>45</v>
      </c>
      <c r="B16" t="s">
        <v>42</v>
      </c>
      <c r="C16" t="s">
        <v>28</v>
      </c>
      <c r="D16">
        <v>60</v>
      </c>
      <c r="E16" t="s">
        <v>43</v>
      </c>
      <c r="F16">
        <v>2567</v>
      </c>
      <c r="G16" t="s">
        <v>44</v>
      </c>
      <c r="H16">
        <v>1</v>
      </c>
      <c r="I16" t="s">
        <v>44</v>
      </c>
      <c r="J16" t="s">
        <v>50</v>
      </c>
      <c r="K16">
        <v>18849477</v>
      </c>
      <c r="L16">
        <v>18849477</v>
      </c>
      <c r="M16">
        <v>18096740.260000002</v>
      </c>
      <c r="N16">
        <v>17118002.829999998</v>
      </c>
      <c r="O16">
        <v>16606543.779999999</v>
      </c>
    </row>
    <row r="17" spans="1:15" x14ac:dyDescent="0.25">
      <c r="A17" t="s">
        <v>45</v>
      </c>
      <c r="B17" t="s">
        <v>42</v>
      </c>
      <c r="C17" t="s">
        <v>28</v>
      </c>
      <c r="D17">
        <v>60</v>
      </c>
      <c r="E17" t="s">
        <v>43</v>
      </c>
      <c r="F17">
        <v>2567</v>
      </c>
      <c r="G17" t="s">
        <v>44</v>
      </c>
      <c r="H17">
        <v>1</v>
      </c>
      <c r="I17" t="s">
        <v>44</v>
      </c>
      <c r="J17" t="s">
        <v>50</v>
      </c>
      <c r="K17">
        <v>126000</v>
      </c>
      <c r="L17">
        <v>1900000</v>
      </c>
      <c r="M17">
        <v>1813275</v>
      </c>
      <c r="N17">
        <v>15800</v>
      </c>
      <c r="O17">
        <v>15800</v>
      </c>
    </row>
    <row r="18" spans="1:15" x14ac:dyDescent="0.25">
      <c r="A18" t="s">
        <v>45</v>
      </c>
      <c r="B18" t="s">
        <v>42</v>
      </c>
      <c r="C18" t="s">
        <v>28</v>
      </c>
      <c r="D18">
        <v>60</v>
      </c>
      <c r="E18" t="s">
        <v>43</v>
      </c>
      <c r="F18">
        <v>2567</v>
      </c>
      <c r="G18" t="s">
        <v>44</v>
      </c>
      <c r="H18">
        <v>1</v>
      </c>
      <c r="I18" t="s">
        <v>44</v>
      </c>
      <c r="J18" t="s">
        <v>32</v>
      </c>
      <c r="K18">
        <v>2800000</v>
      </c>
      <c r="L18">
        <v>2751270</v>
      </c>
      <c r="M18">
        <v>2708814.04</v>
      </c>
      <c r="N18">
        <v>2426507.3199999998</v>
      </c>
      <c r="O18">
        <v>2426507.3199999998</v>
      </c>
    </row>
    <row r="19" spans="1:15" x14ac:dyDescent="0.25">
      <c r="A19" t="s">
        <v>45</v>
      </c>
      <c r="B19" t="s">
        <v>42</v>
      </c>
      <c r="C19" t="s">
        <v>28</v>
      </c>
      <c r="D19">
        <v>60</v>
      </c>
      <c r="E19" t="s">
        <v>43</v>
      </c>
      <c r="F19">
        <v>2567</v>
      </c>
      <c r="G19" t="s">
        <v>44</v>
      </c>
      <c r="H19">
        <v>1</v>
      </c>
      <c r="I19" t="s">
        <v>44</v>
      </c>
      <c r="J19" t="s">
        <v>32</v>
      </c>
      <c r="K19">
        <v>9400519</v>
      </c>
      <c r="L19">
        <v>7169018</v>
      </c>
      <c r="M19">
        <v>4191628.69</v>
      </c>
      <c r="N19">
        <v>3522121.57</v>
      </c>
      <c r="O19">
        <v>3491876.37</v>
      </c>
    </row>
    <row r="20" spans="1:15" x14ac:dyDescent="0.25">
      <c r="A20" t="s">
        <v>45</v>
      </c>
      <c r="B20" t="s">
        <v>42</v>
      </c>
      <c r="C20" t="s">
        <v>28</v>
      </c>
      <c r="D20">
        <v>60</v>
      </c>
      <c r="E20" t="s">
        <v>43</v>
      </c>
      <c r="F20">
        <v>2567</v>
      </c>
      <c r="G20" t="s">
        <v>44</v>
      </c>
      <c r="H20">
        <v>1</v>
      </c>
      <c r="I20" t="s">
        <v>44</v>
      </c>
      <c r="J20" t="s">
        <v>51</v>
      </c>
      <c r="K20">
        <v>2106911</v>
      </c>
      <c r="L20">
        <v>2106911</v>
      </c>
      <c r="M20">
        <v>1498680.4</v>
      </c>
      <c r="N20">
        <v>1208116.6499999999</v>
      </c>
      <c r="O20">
        <v>1208116.6499999999</v>
      </c>
    </row>
    <row r="21" spans="1:15" x14ac:dyDescent="0.25">
      <c r="A21" t="s">
        <v>45</v>
      </c>
      <c r="B21" t="s">
        <v>42</v>
      </c>
      <c r="C21" t="s">
        <v>28</v>
      </c>
      <c r="D21">
        <v>60</v>
      </c>
      <c r="E21" t="s">
        <v>43</v>
      </c>
      <c r="F21">
        <v>2567</v>
      </c>
      <c r="G21" t="s">
        <v>44</v>
      </c>
      <c r="H21">
        <v>1</v>
      </c>
      <c r="I21" t="s">
        <v>44</v>
      </c>
      <c r="J21" t="s">
        <v>52</v>
      </c>
      <c r="K21">
        <v>0</v>
      </c>
      <c r="L21">
        <v>23920</v>
      </c>
      <c r="M21">
        <v>810</v>
      </c>
      <c r="N21">
        <v>810</v>
      </c>
      <c r="O21">
        <v>810</v>
      </c>
    </row>
    <row r="22" spans="1:15" x14ac:dyDescent="0.25">
      <c r="A22" t="s">
        <v>45</v>
      </c>
      <c r="B22" t="s">
        <v>42</v>
      </c>
      <c r="C22" t="s">
        <v>28</v>
      </c>
      <c r="D22">
        <v>60</v>
      </c>
      <c r="E22" t="s">
        <v>43</v>
      </c>
      <c r="F22">
        <v>2567</v>
      </c>
      <c r="G22" t="s">
        <v>44</v>
      </c>
      <c r="H22">
        <v>1</v>
      </c>
      <c r="I22" t="s">
        <v>44</v>
      </c>
      <c r="J22" t="s">
        <v>53</v>
      </c>
      <c r="K22">
        <v>1000000</v>
      </c>
      <c r="L22">
        <v>100000</v>
      </c>
      <c r="M22">
        <v>0</v>
      </c>
      <c r="N22">
        <v>0</v>
      </c>
      <c r="O22">
        <v>0</v>
      </c>
    </row>
    <row r="23" spans="1:15" x14ac:dyDescent="0.25">
      <c r="A23" t="s">
        <v>45</v>
      </c>
      <c r="B23" t="s">
        <v>42</v>
      </c>
      <c r="C23" t="s">
        <v>28</v>
      </c>
      <c r="D23">
        <v>60</v>
      </c>
      <c r="E23" t="s">
        <v>43</v>
      </c>
      <c r="F23">
        <v>2567</v>
      </c>
      <c r="G23" t="s">
        <v>44</v>
      </c>
      <c r="H23">
        <v>1</v>
      </c>
      <c r="I23" t="s">
        <v>44</v>
      </c>
      <c r="J23" t="s">
        <v>53</v>
      </c>
      <c r="K23">
        <v>360000</v>
      </c>
      <c r="L23">
        <v>1915260</v>
      </c>
      <c r="M23">
        <v>1085700.99</v>
      </c>
      <c r="N23">
        <v>1074750.6599999999</v>
      </c>
      <c r="O23">
        <v>1074750.6599999999</v>
      </c>
    </row>
    <row r="24" spans="1:15" x14ac:dyDescent="0.25">
      <c r="A24" t="s">
        <v>45</v>
      </c>
      <c r="B24" t="s">
        <v>42</v>
      </c>
      <c r="C24" t="s">
        <v>28</v>
      </c>
      <c r="D24">
        <v>60</v>
      </c>
      <c r="E24" t="s">
        <v>43</v>
      </c>
      <c r="F24">
        <v>2567</v>
      </c>
      <c r="G24" t="s">
        <v>44</v>
      </c>
      <c r="H24">
        <v>1</v>
      </c>
      <c r="I24" t="s">
        <v>44</v>
      </c>
      <c r="J24" t="s">
        <v>54</v>
      </c>
      <c r="K24">
        <v>10000</v>
      </c>
      <c r="L24">
        <v>10000</v>
      </c>
      <c r="M24">
        <v>2160.48</v>
      </c>
      <c r="N24">
        <v>1712.75</v>
      </c>
      <c r="O24">
        <v>1712.75</v>
      </c>
    </row>
    <row r="25" spans="1:15" x14ac:dyDescent="0.25">
      <c r="A25" t="s">
        <v>45</v>
      </c>
      <c r="B25" t="s">
        <v>42</v>
      </c>
      <c r="C25" t="s">
        <v>28</v>
      </c>
      <c r="D25">
        <v>60</v>
      </c>
      <c r="E25" t="s">
        <v>43</v>
      </c>
      <c r="F25">
        <v>2567</v>
      </c>
      <c r="G25" t="s">
        <v>44</v>
      </c>
      <c r="H25">
        <v>1</v>
      </c>
      <c r="I25" t="s">
        <v>44</v>
      </c>
      <c r="J25" t="s">
        <v>54</v>
      </c>
      <c r="K25">
        <v>500000</v>
      </c>
      <c r="L25">
        <v>98640</v>
      </c>
      <c r="M25">
        <v>16836.32</v>
      </c>
      <c r="N25">
        <v>16836.32</v>
      </c>
      <c r="O25">
        <v>16836.32</v>
      </c>
    </row>
    <row r="26" spans="1:15" x14ac:dyDescent="0.25">
      <c r="A26" t="s">
        <v>45</v>
      </c>
      <c r="B26" t="s">
        <v>42</v>
      </c>
      <c r="C26" t="s">
        <v>28</v>
      </c>
      <c r="D26">
        <v>60</v>
      </c>
      <c r="E26" t="s">
        <v>43</v>
      </c>
      <c r="F26">
        <v>2567</v>
      </c>
      <c r="G26" t="s">
        <v>44</v>
      </c>
      <c r="H26">
        <v>1</v>
      </c>
      <c r="I26" t="s">
        <v>44</v>
      </c>
      <c r="J26" t="s">
        <v>55</v>
      </c>
      <c r="K26">
        <v>1</v>
      </c>
      <c r="L26">
        <v>48731</v>
      </c>
      <c r="M26">
        <v>48729.8</v>
      </c>
      <c r="N26">
        <v>48729.8</v>
      </c>
      <c r="O26">
        <v>48729.8</v>
      </c>
    </row>
    <row r="27" spans="1:15" x14ac:dyDescent="0.25">
      <c r="A27" t="s">
        <v>45</v>
      </c>
      <c r="B27" t="s">
        <v>42</v>
      </c>
      <c r="C27" t="s">
        <v>28</v>
      </c>
      <c r="D27">
        <v>60</v>
      </c>
      <c r="E27" t="s">
        <v>43</v>
      </c>
      <c r="F27">
        <v>2567</v>
      </c>
      <c r="G27" t="s">
        <v>44</v>
      </c>
      <c r="H27">
        <v>1</v>
      </c>
      <c r="I27" t="s">
        <v>44</v>
      </c>
      <c r="J27" t="s">
        <v>55</v>
      </c>
      <c r="K27">
        <v>14660</v>
      </c>
      <c r="L27">
        <v>78163</v>
      </c>
      <c r="M27">
        <v>78162.28</v>
      </c>
      <c r="N27">
        <v>77783.67</v>
      </c>
      <c r="O27">
        <v>77783.67</v>
      </c>
    </row>
    <row r="28" spans="1:15" x14ac:dyDescent="0.25">
      <c r="A28" t="s">
        <v>45</v>
      </c>
      <c r="B28" t="s">
        <v>42</v>
      </c>
      <c r="C28" t="s">
        <v>28</v>
      </c>
      <c r="D28">
        <v>60</v>
      </c>
      <c r="E28" t="s">
        <v>43</v>
      </c>
      <c r="F28">
        <v>2567</v>
      </c>
      <c r="G28" t="s">
        <v>44</v>
      </c>
      <c r="H28">
        <v>1</v>
      </c>
      <c r="I28" t="s">
        <v>44</v>
      </c>
      <c r="J28" t="s">
        <v>32</v>
      </c>
      <c r="K28">
        <v>3909130</v>
      </c>
      <c r="L28">
        <v>5909130</v>
      </c>
      <c r="M28">
        <v>3294112.5</v>
      </c>
      <c r="N28">
        <v>3084396.62</v>
      </c>
      <c r="O28">
        <v>2955352.5</v>
      </c>
    </row>
    <row r="29" spans="1:15" x14ac:dyDescent="0.25">
      <c r="A29" t="s">
        <v>45</v>
      </c>
      <c r="B29" t="s">
        <v>42</v>
      </c>
      <c r="C29" t="s">
        <v>28</v>
      </c>
      <c r="D29">
        <v>60</v>
      </c>
      <c r="E29" t="s">
        <v>43</v>
      </c>
      <c r="F29">
        <v>2567</v>
      </c>
      <c r="G29" t="s">
        <v>44</v>
      </c>
      <c r="H29">
        <v>1</v>
      </c>
      <c r="I29" t="s">
        <v>44</v>
      </c>
      <c r="J29" t="s">
        <v>56</v>
      </c>
      <c r="K29">
        <v>205000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">
        <v>45</v>
      </c>
      <c r="B30" t="s">
        <v>42</v>
      </c>
      <c r="C30" t="s">
        <v>28</v>
      </c>
      <c r="D30">
        <v>60</v>
      </c>
      <c r="E30" t="s">
        <v>43</v>
      </c>
      <c r="F30">
        <v>2567</v>
      </c>
      <c r="G30" t="s">
        <v>44</v>
      </c>
      <c r="H30">
        <v>1</v>
      </c>
      <c r="I30" t="s">
        <v>44</v>
      </c>
      <c r="J30" t="s">
        <v>57</v>
      </c>
      <c r="K30">
        <v>892772</v>
      </c>
      <c r="L30">
        <v>177772</v>
      </c>
      <c r="M30">
        <v>165009.1</v>
      </c>
      <c r="N30">
        <v>61461.1</v>
      </c>
      <c r="O30">
        <v>61461.1</v>
      </c>
    </row>
    <row r="31" spans="1:15" x14ac:dyDescent="0.25">
      <c r="A31" t="s">
        <v>45</v>
      </c>
      <c r="B31" t="s">
        <v>42</v>
      </c>
      <c r="C31" t="s">
        <v>28</v>
      </c>
      <c r="D31">
        <v>60</v>
      </c>
      <c r="E31" t="s">
        <v>43</v>
      </c>
      <c r="F31">
        <v>2567</v>
      </c>
      <c r="G31" t="s">
        <v>44</v>
      </c>
      <c r="H31">
        <v>2</v>
      </c>
      <c r="I31" t="s">
        <v>58</v>
      </c>
      <c r="J31" t="s">
        <v>59</v>
      </c>
      <c r="K31">
        <v>85118302</v>
      </c>
      <c r="L31">
        <v>82700379</v>
      </c>
      <c r="M31">
        <v>82251463.329999998</v>
      </c>
      <c r="N31">
        <v>80099812.579999998</v>
      </c>
      <c r="O31">
        <v>79552931.239999995</v>
      </c>
    </row>
    <row r="32" spans="1:15" x14ac:dyDescent="0.25">
      <c r="A32" t="s">
        <v>45</v>
      </c>
      <c r="B32" t="s">
        <v>42</v>
      </c>
      <c r="C32" t="s">
        <v>28</v>
      </c>
      <c r="D32">
        <v>60</v>
      </c>
      <c r="E32" t="s">
        <v>43</v>
      </c>
      <c r="F32">
        <v>2567</v>
      </c>
      <c r="G32" t="s">
        <v>44</v>
      </c>
      <c r="H32">
        <v>2</v>
      </c>
      <c r="I32" t="s">
        <v>58</v>
      </c>
      <c r="J32" t="s">
        <v>59</v>
      </c>
      <c r="K32">
        <v>3160000</v>
      </c>
      <c r="L32">
        <v>5992839</v>
      </c>
      <c r="M32">
        <v>5992839</v>
      </c>
      <c r="N32">
        <v>4829283.51</v>
      </c>
      <c r="O32">
        <v>4829283.51</v>
      </c>
    </row>
    <row r="33" spans="1:15" x14ac:dyDescent="0.25">
      <c r="A33" t="s">
        <v>45</v>
      </c>
      <c r="B33" t="s">
        <v>42</v>
      </c>
      <c r="C33" t="s">
        <v>28</v>
      </c>
      <c r="D33">
        <v>60</v>
      </c>
      <c r="E33" t="s">
        <v>43</v>
      </c>
      <c r="F33">
        <v>2567</v>
      </c>
      <c r="G33" t="s">
        <v>44</v>
      </c>
      <c r="H33">
        <v>2</v>
      </c>
      <c r="I33" t="s">
        <v>58</v>
      </c>
      <c r="J33" t="s">
        <v>60</v>
      </c>
      <c r="K33">
        <v>27973499</v>
      </c>
      <c r="L33">
        <v>32879165</v>
      </c>
      <c r="M33">
        <v>32879165</v>
      </c>
      <c r="N33">
        <v>30006368.789999999</v>
      </c>
      <c r="O33">
        <v>30006368.789999999</v>
      </c>
    </row>
    <row r="34" spans="1:15" x14ac:dyDescent="0.25">
      <c r="A34" t="s">
        <v>45</v>
      </c>
      <c r="B34" t="s">
        <v>42</v>
      </c>
      <c r="C34" t="s">
        <v>28</v>
      </c>
      <c r="D34">
        <v>60</v>
      </c>
      <c r="E34" t="s">
        <v>43</v>
      </c>
      <c r="F34">
        <v>2567</v>
      </c>
      <c r="G34" t="s">
        <v>44</v>
      </c>
      <c r="H34">
        <v>2</v>
      </c>
      <c r="I34" t="s">
        <v>58</v>
      </c>
      <c r="J34" t="s">
        <v>60</v>
      </c>
      <c r="K34">
        <v>100000</v>
      </c>
      <c r="L34">
        <v>127161</v>
      </c>
      <c r="M34">
        <v>114152.78</v>
      </c>
      <c r="N34">
        <v>114152.78</v>
      </c>
      <c r="O34">
        <v>114152.78</v>
      </c>
    </row>
    <row r="35" spans="1:15" x14ac:dyDescent="0.25">
      <c r="A35" t="s">
        <v>45</v>
      </c>
      <c r="B35" t="s">
        <v>42</v>
      </c>
      <c r="C35" t="s">
        <v>28</v>
      </c>
      <c r="D35">
        <v>60</v>
      </c>
      <c r="E35" t="s">
        <v>43</v>
      </c>
      <c r="F35">
        <v>2567</v>
      </c>
      <c r="G35" t="s">
        <v>44</v>
      </c>
      <c r="H35">
        <v>2</v>
      </c>
      <c r="I35" t="s">
        <v>58</v>
      </c>
      <c r="J35" t="s">
        <v>61</v>
      </c>
      <c r="K35">
        <v>4708532</v>
      </c>
      <c r="L35">
        <v>6096493</v>
      </c>
      <c r="M35">
        <v>6096492.9900000002</v>
      </c>
      <c r="N35">
        <v>5581542.9800000004</v>
      </c>
      <c r="O35">
        <v>5581542.9800000004</v>
      </c>
    </row>
    <row r="36" spans="1:15" x14ac:dyDescent="0.25">
      <c r="A36" t="s">
        <v>45</v>
      </c>
      <c r="B36" t="s">
        <v>42</v>
      </c>
      <c r="C36" t="s">
        <v>28</v>
      </c>
      <c r="D36">
        <v>60</v>
      </c>
      <c r="E36" t="s">
        <v>43</v>
      </c>
      <c r="F36">
        <v>2567</v>
      </c>
      <c r="G36" t="s">
        <v>44</v>
      </c>
      <c r="H36">
        <v>2</v>
      </c>
      <c r="I36" t="s">
        <v>58</v>
      </c>
      <c r="J36" t="s">
        <v>61</v>
      </c>
      <c r="K36">
        <v>1000000</v>
      </c>
      <c r="L36">
        <v>1000000</v>
      </c>
      <c r="M36">
        <v>914819.43</v>
      </c>
      <c r="N36">
        <v>911493.59</v>
      </c>
      <c r="O36">
        <v>911493.59</v>
      </c>
    </row>
    <row r="37" spans="1:15" x14ac:dyDescent="0.25">
      <c r="A37" t="s">
        <v>45</v>
      </c>
      <c r="B37" t="s">
        <v>42</v>
      </c>
      <c r="C37" t="s">
        <v>28</v>
      </c>
      <c r="D37">
        <v>60</v>
      </c>
      <c r="E37" t="s">
        <v>43</v>
      </c>
      <c r="F37">
        <v>2567</v>
      </c>
      <c r="G37" t="s">
        <v>44</v>
      </c>
      <c r="H37">
        <v>2</v>
      </c>
      <c r="I37" t="s">
        <v>58</v>
      </c>
      <c r="J37" t="s">
        <v>62</v>
      </c>
      <c r="K37">
        <v>5000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">
        <v>45</v>
      </c>
      <c r="B38" t="s">
        <v>42</v>
      </c>
      <c r="C38" t="s">
        <v>28</v>
      </c>
      <c r="D38">
        <v>60</v>
      </c>
      <c r="E38" t="s">
        <v>43</v>
      </c>
      <c r="F38">
        <v>2567</v>
      </c>
      <c r="G38" t="s">
        <v>44</v>
      </c>
      <c r="H38">
        <v>2</v>
      </c>
      <c r="I38" t="s">
        <v>58</v>
      </c>
      <c r="J38" t="s">
        <v>60</v>
      </c>
      <c r="K38">
        <v>5000</v>
      </c>
      <c r="L38">
        <v>5000</v>
      </c>
      <c r="M38">
        <v>0</v>
      </c>
      <c r="N38">
        <v>0</v>
      </c>
      <c r="O38">
        <v>0</v>
      </c>
    </row>
    <row r="39" spans="1:15" x14ac:dyDescent="0.25">
      <c r="A39" t="s">
        <v>45</v>
      </c>
      <c r="B39" t="s">
        <v>42</v>
      </c>
      <c r="C39" t="s">
        <v>28</v>
      </c>
      <c r="D39">
        <v>60</v>
      </c>
      <c r="E39" t="s">
        <v>43</v>
      </c>
      <c r="F39">
        <v>2567</v>
      </c>
      <c r="G39" t="s">
        <v>44</v>
      </c>
      <c r="H39">
        <v>2</v>
      </c>
      <c r="I39" t="s">
        <v>58</v>
      </c>
      <c r="J39" t="s">
        <v>63</v>
      </c>
      <c r="K39">
        <v>6577111</v>
      </c>
      <c r="L39">
        <v>6465111</v>
      </c>
      <c r="M39">
        <v>6055749.4800000004</v>
      </c>
      <c r="N39">
        <v>5531196.2300000004</v>
      </c>
      <c r="O39">
        <v>5531196.2300000004</v>
      </c>
    </row>
    <row r="40" spans="1:15" x14ac:dyDescent="0.25">
      <c r="A40" t="s">
        <v>45</v>
      </c>
      <c r="B40" t="s">
        <v>42</v>
      </c>
      <c r="C40" t="s">
        <v>28</v>
      </c>
      <c r="D40">
        <v>60</v>
      </c>
      <c r="E40" t="s">
        <v>43</v>
      </c>
      <c r="F40">
        <v>2567</v>
      </c>
      <c r="G40" t="s">
        <v>44</v>
      </c>
      <c r="H40">
        <v>2</v>
      </c>
      <c r="I40" t="s">
        <v>58</v>
      </c>
      <c r="J40" t="s">
        <v>63</v>
      </c>
      <c r="K40">
        <v>100000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">
        <v>45</v>
      </c>
      <c r="B41" t="s">
        <v>42</v>
      </c>
      <c r="C41" t="s">
        <v>28</v>
      </c>
      <c r="D41">
        <v>60</v>
      </c>
      <c r="E41" t="s">
        <v>43</v>
      </c>
      <c r="F41">
        <v>2567</v>
      </c>
      <c r="G41" t="s">
        <v>44</v>
      </c>
      <c r="H41">
        <v>2</v>
      </c>
      <c r="I41" t="s">
        <v>58</v>
      </c>
      <c r="J41" t="s">
        <v>49</v>
      </c>
      <c r="K41">
        <v>0</v>
      </c>
      <c r="L41">
        <v>191439</v>
      </c>
      <c r="M41">
        <v>179104.1</v>
      </c>
      <c r="N41">
        <v>178353.61</v>
      </c>
      <c r="O41">
        <v>178353.61</v>
      </c>
    </row>
    <row r="42" spans="1:15" x14ac:dyDescent="0.25">
      <c r="A42" t="s">
        <v>45</v>
      </c>
      <c r="B42" t="s">
        <v>42</v>
      </c>
      <c r="C42" t="s">
        <v>28</v>
      </c>
      <c r="D42">
        <v>60</v>
      </c>
      <c r="E42" t="s">
        <v>43</v>
      </c>
      <c r="F42">
        <v>2567</v>
      </c>
      <c r="G42" t="s">
        <v>44</v>
      </c>
      <c r="H42">
        <v>2</v>
      </c>
      <c r="I42" t="s">
        <v>58</v>
      </c>
      <c r="J42" t="s">
        <v>32</v>
      </c>
      <c r="K42">
        <v>24000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">
        <v>45</v>
      </c>
      <c r="B43" t="s">
        <v>42</v>
      </c>
      <c r="C43" t="s">
        <v>28</v>
      </c>
      <c r="D43">
        <v>60</v>
      </c>
      <c r="E43" t="s">
        <v>43</v>
      </c>
      <c r="F43">
        <v>2567</v>
      </c>
      <c r="G43" t="s">
        <v>44</v>
      </c>
      <c r="H43">
        <v>2</v>
      </c>
      <c r="I43" t="s">
        <v>58</v>
      </c>
      <c r="J43" t="s">
        <v>64</v>
      </c>
      <c r="K43">
        <v>9328407</v>
      </c>
      <c r="L43">
        <v>9153264</v>
      </c>
      <c r="M43">
        <v>9153264</v>
      </c>
      <c r="N43">
        <v>8404461.1999999993</v>
      </c>
      <c r="O43">
        <v>8404461.1999999993</v>
      </c>
    </row>
    <row r="44" spans="1:15" x14ac:dyDescent="0.25">
      <c r="A44" t="s">
        <v>45</v>
      </c>
      <c r="B44" t="s">
        <v>42</v>
      </c>
      <c r="C44" t="s">
        <v>28</v>
      </c>
      <c r="D44">
        <v>60</v>
      </c>
      <c r="E44" t="s">
        <v>43</v>
      </c>
      <c r="F44">
        <v>2567</v>
      </c>
      <c r="G44" t="s">
        <v>44</v>
      </c>
      <c r="H44">
        <v>2</v>
      </c>
      <c r="I44" t="s">
        <v>58</v>
      </c>
      <c r="J44" t="s">
        <v>64</v>
      </c>
      <c r="K44">
        <v>10000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">
        <v>45</v>
      </c>
      <c r="B45" t="s">
        <v>42</v>
      </c>
      <c r="C45" t="s">
        <v>28</v>
      </c>
      <c r="D45">
        <v>60</v>
      </c>
      <c r="E45" t="s">
        <v>43</v>
      </c>
      <c r="F45">
        <v>2567</v>
      </c>
      <c r="G45" t="s">
        <v>44</v>
      </c>
      <c r="H45">
        <v>2</v>
      </c>
      <c r="I45" t="s">
        <v>58</v>
      </c>
      <c r="J45" t="s">
        <v>51</v>
      </c>
      <c r="K45">
        <v>65042</v>
      </c>
      <c r="L45">
        <v>42</v>
      </c>
      <c r="M45">
        <v>0</v>
      </c>
      <c r="N45">
        <v>0</v>
      </c>
      <c r="O45">
        <v>0</v>
      </c>
    </row>
    <row r="46" spans="1:15" x14ac:dyDescent="0.25">
      <c r="A46" t="s">
        <v>65</v>
      </c>
      <c r="B46" t="s">
        <v>42</v>
      </c>
      <c r="C46" t="s">
        <v>28</v>
      </c>
      <c r="D46">
        <v>60</v>
      </c>
      <c r="E46" t="s">
        <v>43</v>
      </c>
      <c r="F46">
        <v>2567</v>
      </c>
      <c r="G46" t="s">
        <v>44</v>
      </c>
      <c r="H46">
        <v>2</v>
      </c>
      <c r="I46" t="s">
        <v>58</v>
      </c>
      <c r="J46" t="s">
        <v>20</v>
      </c>
      <c r="K46">
        <v>2550566</v>
      </c>
      <c r="L46">
        <v>1700566</v>
      </c>
      <c r="M46">
        <v>1483556</v>
      </c>
      <c r="N46">
        <v>1431997.39</v>
      </c>
      <c r="O46">
        <v>1431997.39</v>
      </c>
    </row>
    <row r="47" spans="1:15" x14ac:dyDescent="0.25">
      <c r="A47" t="s">
        <v>65</v>
      </c>
      <c r="B47" t="s">
        <v>42</v>
      </c>
      <c r="C47" t="s">
        <v>28</v>
      </c>
      <c r="D47">
        <v>60</v>
      </c>
      <c r="E47" t="s">
        <v>43</v>
      </c>
      <c r="F47">
        <v>2567</v>
      </c>
      <c r="G47" t="s">
        <v>44</v>
      </c>
      <c r="H47">
        <v>2</v>
      </c>
      <c r="I47" t="s">
        <v>58</v>
      </c>
      <c r="J47" t="s">
        <v>20</v>
      </c>
      <c r="K47">
        <v>10000</v>
      </c>
      <c r="L47">
        <v>0</v>
      </c>
      <c r="M47">
        <v>0</v>
      </c>
      <c r="N47">
        <v>0</v>
      </c>
      <c r="O47">
        <v>0</v>
      </c>
    </row>
    <row r="48" spans="1:15" x14ac:dyDescent="0.25">
      <c r="A48" t="s">
        <v>45</v>
      </c>
      <c r="B48" t="s">
        <v>42</v>
      </c>
      <c r="C48" t="s">
        <v>28</v>
      </c>
      <c r="D48">
        <v>60</v>
      </c>
      <c r="E48" t="s">
        <v>43</v>
      </c>
      <c r="F48">
        <v>2837</v>
      </c>
      <c r="G48" t="s">
        <v>66</v>
      </c>
      <c r="H48">
        <v>1</v>
      </c>
      <c r="I48" t="s">
        <v>67</v>
      </c>
      <c r="J48" t="s">
        <v>68</v>
      </c>
      <c r="K48">
        <v>4988492</v>
      </c>
      <c r="L48">
        <v>6988492</v>
      </c>
      <c r="M48">
        <v>6330000</v>
      </c>
      <c r="N48">
        <v>5433514.29</v>
      </c>
      <c r="O48">
        <v>5433514.29</v>
      </c>
    </row>
    <row r="49" spans="1:15" x14ac:dyDescent="0.25">
      <c r="A49" t="s">
        <v>45</v>
      </c>
      <c r="B49" t="s">
        <v>42</v>
      </c>
      <c r="C49" t="s">
        <v>28</v>
      </c>
      <c r="D49">
        <v>60</v>
      </c>
      <c r="E49" t="s">
        <v>43</v>
      </c>
      <c r="F49">
        <v>2837</v>
      </c>
      <c r="G49" t="s">
        <v>66</v>
      </c>
      <c r="H49">
        <v>1</v>
      </c>
      <c r="I49" t="s">
        <v>67</v>
      </c>
      <c r="J49" t="s">
        <v>40</v>
      </c>
      <c r="K49">
        <v>2100000</v>
      </c>
      <c r="L49">
        <v>2100000</v>
      </c>
      <c r="M49">
        <v>1780000</v>
      </c>
      <c r="N49">
        <v>1526555.64</v>
      </c>
      <c r="O49">
        <v>1526555.64</v>
      </c>
    </row>
    <row r="50" spans="1:15" x14ac:dyDescent="0.25">
      <c r="A50" t="s">
        <v>45</v>
      </c>
      <c r="B50" t="s">
        <v>42</v>
      </c>
      <c r="C50" t="s">
        <v>28</v>
      </c>
      <c r="D50">
        <v>60</v>
      </c>
      <c r="E50" t="s">
        <v>43</v>
      </c>
      <c r="F50">
        <v>2837</v>
      </c>
      <c r="G50" t="s">
        <v>66</v>
      </c>
      <c r="H50">
        <v>1</v>
      </c>
      <c r="I50" t="s">
        <v>67</v>
      </c>
      <c r="J50" t="s">
        <v>47</v>
      </c>
      <c r="K50">
        <v>210000</v>
      </c>
      <c r="L50">
        <v>802000</v>
      </c>
      <c r="M50">
        <v>781983.58</v>
      </c>
      <c r="N50">
        <v>439760.31</v>
      </c>
      <c r="O50">
        <v>439760.31</v>
      </c>
    </row>
    <row r="51" spans="1:15" x14ac:dyDescent="0.25">
      <c r="A51" t="s">
        <v>45</v>
      </c>
      <c r="B51" t="s">
        <v>42</v>
      </c>
      <c r="C51" t="s">
        <v>28</v>
      </c>
      <c r="D51">
        <v>60</v>
      </c>
      <c r="E51" t="s">
        <v>43</v>
      </c>
      <c r="F51">
        <v>2837</v>
      </c>
      <c r="G51" t="s">
        <v>66</v>
      </c>
      <c r="H51">
        <v>1</v>
      </c>
      <c r="I51" t="s">
        <v>67</v>
      </c>
      <c r="J51" t="s">
        <v>37</v>
      </c>
      <c r="K51">
        <v>0</v>
      </c>
      <c r="L51">
        <v>101000</v>
      </c>
      <c r="M51">
        <v>101000</v>
      </c>
      <c r="N51">
        <v>56620.33</v>
      </c>
      <c r="O51">
        <v>56620.33</v>
      </c>
    </row>
    <row r="52" spans="1:15" x14ac:dyDescent="0.25">
      <c r="A52" t="s">
        <v>45</v>
      </c>
      <c r="B52" t="s">
        <v>42</v>
      </c>
      <c r="C52" t="s">
        <v>28</v>
      </c>
      <c r="D52">
        <v>60</v>
      </c>
      <c r="E52" t="s">
        <v>43</v>
      </c>
      <c r="F52">
        <v>2837</v>
      </c>
      <c r="G52" t="s">
        <v>66</v>
      </c>
      <c r="H52">
        <v>1</v>
      </c>
      <c r="I52" t="s">
        <v>67</v>
      </c>
      <c r="J52" t="s">
        <v>49</v>
      </c>
      <c r="K52">
        <v>15000</v>
      </c>
      <c r="L52">
        <v>15000</v>
      </c>
      <c r="M52">
        <v>2000</v>
      </c>
      <c r="N52">
        <v>0</v>
      </c>
      <c r="O52">
        <v>0</v>
      </c>
    </row>
    <row r="53" spans="1:15" x14ac:dyDescent="0.25">
      <c r="A53" t="s">
        <v>45</v>
      </c>
      <c r="B53" t="s">
        <v>42</v>
      </c>
      <c r="C53" t="s">
        <v>28</v>
      </c>
      <c r="D53">
        <v>60</v>
      </c>
      <c r="E53" t="s">
        <v>43</v>
      </c>
      <c r="F53">
        <v>2837</v>
      </c>
      <c r="G53" t="s">
        <v>66</v>
      </c>
      <c r="H53">
        <v>1</v>
      </c>
      <c r="I53" t="s">
        <v>67</v>
      </c>
      <c r="J53" t="s">
        <v>32</v>
      </c>
      <c r="K53">
        <v>38865296</v>
      </c>
      <c r="L53">
        <v>38516600</v>
      </c>
      <c r="M53">
        <v>37244261.020000003</v>
      </c>
      <c r="N53">
        <v>31190183.920000002</v>
      </c>
      <c r="O53">
        <v>30709376.309999999</v>
      </c>
    </row>
    <row r="54" spans="1:15" x14ac:dyDescent="0.25">
      <c r="A54" t="s">
        <v>45</v>
      </c>
      <c r="B54" t="s">
        <v>42</v>
      </c>
      <c r="C54" t="s">
        <v>28</v>
      </c>
      <c r="D54">
        <v>60</v>
      </c>
      <c r="E54" t="s">
        <v>43</v>
      </c>
      <c r="F54">
        <v>2837</v>
      </c>
      <c r="G54" t="s">
        <v>66</v>
      </c>
      <c r="H54">
        <v>1</v>
      </c>
      <c r="I54" t="s">
        <v>67</v>
      </c>
      <c r="J54" t="s">
        <v>32</v>
      </c>
      <c r="K54">
        <v>970268</v>
      </c>
      <c r="L54">
        <v>970268</v>
      </c>
      <c r="M54">
        <v>234643.37</v>
      </c>
      <c r="N54">
        <v>234643.37</v>
      </c>
      <c r="O54">
        <v>234643.37</v>
      </c>
    </row>
    <row r="55" spans="1:15" x14ac:dyDescent="0.25">
      <c r="A55" t="s">
        <v>45</v>
      </c>
      <c r="B55" t="s">
        <v>42</v>
      </c>
      <c r="C55" t="s">
        <v>28</v>
      </c>
      <c r="D55">
        <v>60</v>
      </c>
      <c r="E55" t="s">
        <v>43</v>
      </c>
      <c r="F55">
        <v>2837</v>
      </c>
      <c r="G55" t="s">
        <v>66</v>
      </c>
      <c r="H55">
        <v>1</v>
      </c>
      <c r="I55" t="s">
        <v>67</v>
      </c>
      <c r="J55" t="s">
        <v>51</v>
      </c>
      <c r="K55">
        <v>35164</v>
      </c>
      <c r="L55">
        <v>35164</v>
      </c>
      <c r="M55">
        <v>26600</v>
      </c>
      <c r="N55">
        <v>14416.33</v>
      </c>
      <c r="O55">
        <v>14416.33</v>
      </c>
    </row>
    <row r="56" spans="1:15" x14ac:dyDescent="0.25">
      <c r="A56" t="s">
        <v>45</v>
      </c>
      <c r="B56" t="s">
        <v>42</v>
      </c>
      <c r="C56" t="s">
        <v>28</v>
      </c>
      <c r="D56">
        <v>60</v>
      </c>
      <c r="E56" t="s">
        <v>43</v>
      </c>
      <c r="F56">
        <v>2837</v>
      </c>
      <c r="G56" t="s">
        <v>66</v>
      </c>
      <c r="H56">
        <v>1</v>
      </c>
      <c r="I56" t="s">
        <v>67</v>
      </c>
      <c r="J56" t="s">
        <v>54</v>
      </c>
      <c r="K56">
        <v>110000</v>
      </c>
      <c r="L56">
        <v>110000</v>
      </c>
      <c r="M56">
        <v>108460.33</v>
      </c>
      <c r="N56">
        <v>108460.33</v>
      </c>
      <c r="O56">
        <v>108460.33</v>
      </c>
    </row>
    <row r="57" spans="1:15" x14ac:dyDescent="0.25">
      <c r="A57" t="s">
        <v>45</v>
      </c>
      <c r="B57" t="s">
        <v>42</v>
      </c>
      <c r="C57" t="s">
        <v>28</v>
      </c>
      <c r="D57">
        <v>60</v>
      </c>
      <c r="E57" t="s">
        <v>43</v>
      </c>
      <c r="F57">
        <v>2837</v>
      </c>
      <c r="G57" t="s">
        <v>66</v>
      </c>
      <c r="H57">
        <v>1</v>
      </c>
      <c r="I57" t="s">
        <v>67</v>
      </c>
      <c r="J57" t="s">
        <v>55</v>
      </c>
      <c r="K57">
        <v>83000</v>
      </c>
      <c r="L57">
        <v>83000</v>
      </c>
      <c r="M57">
        <v>70651.61</v>
      </c>
      <c r="N57">
        <v>61411.45</v>
      </c>
      <c r="O57">
        <v>61411.45</v>
      </c>
    </row>
    <row r="58" spans="1:15" x14ac:dyDescent="0.25">
      <c r="A58" t="s">
        <v>45</v>
      </c>
      <c r="B58" t="s">
        <v>42</v>
      </c>
      <c r="C58" t="s">
        <v>28</v>
      </c>
      <c r="D58">
        <v>60</v>
      </c>
      <c r="E58" t="s">
        <v>43</v>
      </c>
      <c r="F58">
        <v>2837</v>
      </c>
      <c r="G58" t="s">
        <v>66</v>
      </c>
      <c r="H58">
        <v>1</v>
      </c>
      <c r="I58" t="s">
        <v>67</v>
      </c>
      <c r="J58" t="s">
        <v>32</v>
      </c>
      <c r="K58">
        <v>60000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t="s">
        <v>45</v>
      </c>
      <c r="B59" t="s">
        <v>42</v>
      </c>
      <c r="C59" t="s">
        <v>28</v>
      </c>
      <c r="D59">
        <v>60</v>
      </c>
      <c r="E59" t="s">
        <v>43</v>
      </c>
      <c r="F59">
        <v>2837</v>
      </c>
      <c r="G59" t="s">
        <v>66</v>
      </c>
      <c r="H59">
        <v>1</v>
      </c>
      <c r="I59" t="s">
        <v>67</v>
      </c>
      <c r="J59" t="s">
        <v>56</v>
      </c>
      <c r="K59">
        <v>868500</v>
      </c>
      <c r="L59">
        <v>2397463</v>
      </c>
      <c r="M59">
        <v>2397463</v>
      </c>
      <c r="N59">
        <v>1881615.88</v>
      </c>
      <c r="O59">
        <v>1881615.88</v>
      </c>
    </row>
    <row r="60" spans="1:15" x14ac:dyDescent="0.25">
      <c r="A60" t="s">
        <v>45</v>
      </c>
      <c r="B60" t="s">
        <v>42</v>
      </c>
      <c r="C60" t="s">
        <v>28</v>
      </c>
      <c r="D60">
        <v>60</v>
      </c>
      <c r="E60" t="s">
        <v>43</v>
      </c>
      <c r="F60">
        <v>2837</v>
      </c>
      <c r="G60" t="s">
        <v>66</v>
      </c>
      <c r="H60">
        <v>1</v>
      </c>
      <c r="I60" t="s">
        <v>67</v>
      </c>
      <c r="J60" t="s">
        <v>56</v>
      </c>
      <c r="K60">
        <v>300000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">
        <v>45</v>
      </c>
      <c r="B61" t="s">
        <v>42</v>
      </c>
      <c r="C61" t="s">
        <v>28</v>
      </c>
      <c r="D61">
        <v>60</v>
      </c>
      <c r="E61" t="s">
        <v>43</v>
      </c>
      <c r="F61">
        <v>2837</v>
      </c>
      <c r="G61" t="s">
        <v>66</v>
      </c>
      <c r="H61">
        <v>1</v>
      </c>
      <c r="I61" t="s">
        <v>67</v>
      </c>
      <c r="J61" t="s">
        <v>57</v>
      </c>
      <c r="K61">
        <v>0</v>
      </c>
      <c r="L61">
        <v>1680</v>
      </c>
      <c r="M61">
        <v>1680</v>
      </c>
      <c r="N61">
        <v>1680</v>
      </c>
      <c r="O61">
        <v>1680</v>
      </c>
    </row>
    <row r="62" spans="1:15" x14ac:dyDescent="0.25">
      <c r="A62" t="s">
        <v>45</v>
      </c>
      <c r="B62" t="s">
        <v>42</v>
      </c>
      <c r="C62" t="s">
        <v>28</v>
      </c>
      <c r="D62">
        <v>60</v>
      </c>
      <c r="E62" t="s">
        <v>43</v>
      </c>
      <c r="F62">
        <v>2837</v>
      </c>
      <c r="G62" t="s">
        <v>66</v>
      </c>
      <c r="H62">
        <v>1</v>
      </c>
      <c r="I62" t="s">
        <v>67</v>
      </c>
      <c r="J62" t="s">
        <v>55</v>
      </c>
      <c r="K62">
        <v>0</v>
      </c>
      <c r="L62">
        <v>46857</v>
      </c>
      <c r="M62">
        <v>46856.65</v>
      </c>
      <c r="N62">
        <v>0</v>
      </c>
      <c r="O62">
        <v>0</v>
      </c>
    </row>
    <row r="63" spans="1:15" x14ac:dyDescent="0.25">
      <c r="A63" t="s">
        <v>70</v>
      </c>
      <c r="B63" t="s">
        <v>42</v>
      </c>
      <c r="C63" t="s">
        <v>28</v>
      </c>
      <c r="D63">
        <v>60</v>
      </c>
      <c r="E63" t="s">
        <v>43</v>
      </c>
      <c r="F63">
        <v>2837</v>
      </c>
      <c r="G63" t="s">
        <v>66</v>
      </c>
      <c r="H63">
        <v>2</v>
      </c>
      <c r="I63" t="s">
        <v>69</v>
      </c>
      <c r="J63" t="s">
        <v>47</v>
      </c>
      <c r="K63">
        <v>220000</v>
      </c>
      <c r="L63">
        <v>20000</v>
      </c>
      <c r="M63">
        <v>17394.900000000001</v>
      </c>
      <c r="N63">
        <v>17394.900000000001</v>
      </c>
      <c r="O63">
        <v>17394.900000000001</v>
      </c>
    </row>
    <row r="64" spans="1:15" x14ac:dyDescent="0.25">
      <c r="A64" t="s">
        <v>70</v>
      </c>
      <c r="B64" t="s">
        <v>42</v>
      </c>
      <c r="C64" t="s">
        <v>28</v>
      </c>
      <c r="D64">
        <v>60</v>
      </c>
      <c r="E64" t="s">
        <v>43</v>
      </c>
      <c r="F64">
        <v>2837</v>
      </c>
      <c r="G64" t="s">
        <v>66</v>
      </c>
      <c r="H64">
        <v>2</v>
      </c>
      <c r="I64" t="s">
        <v>69</v>
      </c>
      <c r="J64" t="s">
        <v>50</v>
      </c>
      <c r="K64">
        <v>15040493</v>
      </c>
      <c r="L64">
        <v>15394992</v>
      </c>
      <c r="M64">
        <v>15378000</v>
      </c>
      <c r="N64">
        <v>12292145.99</v>
      </c>
      <c r="O64">
        <v>12292145.99</v>
      </c>
    </row>
    <row r="65" spans="1:15" x14ac:dyDescent="0.25">
      <c r="A65" t="s">
        <v>70</v>
      </c>
      <c r="B65" t="s">
        <v>42</v>
      </c>
      <c r="C65" t="s">
        <v>28</v>
      </c>
      <c r="D65">
        <v>60</v>
      </c>
      <c r="E65" t="s">
        <v>43</v>
      </c>
      <c r="F65">
        <v>2837</v>
      </c>
      <c r="G65" t="s">
        <v>66</v>
      </c>
      <c r="H65">
        <v>2</v>
      </c>
      <c r="I65" t="s">
        <v>69</v>
      </c>
      <c r="J65" t="s">
        <v>32</v>
      </c>
      <c r="K65">
        <v>3049764</v>
      </c>
      <c r="L65">
        <v>4160961</v>
      </c>
      <c r="M65">
        <v>3614571.22</v>
      </c>
      <c r="N65">
        <v>3054432.25</v>
      </c>
      <c r="O65">
        <v>2940476.02</v>
      </c>
    </row>
    <row r="66" spans="1:15" x14ac:dyDescent="0.25">
      <c r="A66" t="s">
        <v>70</v>
      </c>
      <c r="B66" t="s">
        <v>42</v>
      </c>
      <c r="C66" t="s">
        <v>28</v>
      </c>
      <c r="D66">
        <v>60</v>
      </c>
      <c r="E66" t="s">
        <v>43</v>
      </c>
      <c r="F66">
        <v>2837</v>
      </c>
      <c r="G66" t="s">
        <v>66</v>
      </c>
      <c r="H66">
        <v>2</v>
      </c>
      <c r="I66" t="s">
        <v>69</v>
      </c>
      <c r="J66" t="s">
        <v>56</v>
      </c>
      <c r="K66">
        <v>8000</v>
      </c>
      <c r="L66">
        <v>8000</v>
      </c>
      <c r="M66">
        <v>0</v>
      </c>
      <c r="N66">
        <v>0</v>
      </c>
      <c r="O66">
        <v>0</v>
      </c>
    </row>
    <row r="67" spans="1:15" x14ac:dyDescent="0.25">
      <c r="A67" t="s">
        <v>70</v>
      </c>
      <c r="B67" t="s">
        <v>42</v>
      </c>
      <c r="C67" t="s">
        <v>28</v>
      </c>
      <c r="D67">
        <v>60</v>
      </c>
      <c r="E67" t="s">
        <v>43</v>
      </c>
      <c r="F67">
        <v>2837</v>
      </c>
      <c r="G67" t="s">
        <v>66</v>
      </c>
      <c r="H67">
        <v>2</v>
      </c>
      <c r="I67" t="s">
        <v>69</v>
      </c>
      <c r="J67" t="s">
        <v>57</v>
      </c>
      <c r="K67">
        <v>30000</v>
      </c>
      <c r="L67">
        <v>0</v>
      </c>
      <c r="M67">
        <v>0</v>
      </c>
      <c r="N67">
        <v>0</v>
      </c>
      <c r="O67">
        <v>0</v>
      </c>
    </row>
    <row r="68" spans="1:15" x14ac:dyDescent="0.25">
      <c r="A68" t="s">
        <v>72</v>
      </c>
      <c r="B68" t="s">
        <v>42</v>
      </c>
      <c r="C68" t="s">
        <v>28</v>
      </c>
      <c r="D68">
        <v>60</v>
      </c>
      <c r="E68" t="s">
        <v>43</v>
      </c>
      <c r="F68">
        <v>2837</v>
      </c>
      <c r="G68" t="s">
        <v>66</v>
      </c>
      <c r="H68">
        <v>3</v>
      </c>
      <c r="I68" t="s">
        <v>71</v>
      </c>
      <c r="J68" t="s">
        <v>32</v>
      </c>
      <c r="K68">
        <v>500000</v>
      </c>
      <c r="L68">
        <v>500000</v>
      </c>
      <c r="M68">
        <v>0</v>
      </c>
      <c r="N68">
        <v>0</v>
      </c>
      <c r="O68">
        <v>0</v>
      </c>
    </row>
    <row r="69" spans="1:15" x14ac:dyDescent="0.25">
      <c r="A69" t="s">
        <v>72</v>
      </c>
      <c r="B69" t="s">
        <v>42</v>
      </c>
      <c r="C69" t="s">
        <v>28</v>
      </c>
      <c r="D69">
        <v>60</v>
      </c>
      <c r="E69" t="s">
        <v>43</v>
      </c>
      <c r="F69">
        <v>2837</v>
      </c>
      <c r="G69" t="s">
        <v>66</v>
      </c>
      <c r="H69">
        <v>4</v>
      </c>
      <c r="I69" t="s">
        <v>73</v>
      </c>
      <c r="J69" t="s">
        <v>50</v>
      </c>
      <c r="K69">
        <v>576000</v>
      </c>
      <c r="L69">
        <v>576000</v>
      </c>
      <c r="M69">
        <v>0</v>
      </c>
      <c r="N69">
        <v>0</v>
      </c>
      <c r="O69">
        <v>0</v>
      </c>
    </row>
    <row r="70" spans="1:15" x14ac:dyDescent="0.25">
      <c r="A70" t="s">
        <v>78</v>
      </c>
      <c r="B70" t="s">
        <v>22</v>
      </c>
      <c r="C70" t="s">
        <v>74</v>
      </c>
      <c r="D70">
        <v>62</v>
      </c>
      <c r="E70" t="s">
        <v>75</v>
      </c>
      <c r="F70">
        <v>1230</v>
      </c>
      <c r="G70" t="s">
        <v>76</v>
      </c>
      <c r="H70">
        <v>1</v>
      </c>
      <c r="I70" t="s">
        <v>77</v>
      </c>
      <c r="J70" t="s">
        <v>56</v>
      </c>
      <c r="K70">
        <v>7048161</v>
      </c>
      <c r="L70">
        <v>49244693</v>
      </c>
      <c r="M70">
        <v>40039780.979999997</v>
      </c>
      <c r="N70">
        <v>26630523.829999998</v>
      </c>
      <c r="O70">
        <v>26057304.73</v>
      </c>
    </row>
    <row r="71" spans="1:15" x14ac:dyDescent="0.25">
      <c r="A71" t="s">
        <v>78</v>
      </c>
      <c r="B71" t="s">
        <v>22</v>
      </c>
      <c r="C71" t="s">
        <v>74</v>
      </c>
      <c r="D71">
        <v>62</v>
      </c>
      <c r="E71" t="s">
        <v>75</v>
      </c>
      <c r="F71">
        <v>1230</v>
      </c>
      <c r="G71" t="s">
        <v>76</v>
      </c>
      <c r="H71">
        <v>1</v>
      </c>
      <c r="I71" t="s">
        <v>77</v>
      </c>
      <c r="J71" t="s">
        <v>56</v>
      </c>
      <c r="K71">
        <v>29968266</v>
      </c>
      <c r="L71">
        <v>29033266</v>
      </c>
      <c r="M71">
        <v>4548818.75</v>
      </c>
      <c r="N71">
        <v>1990724.32</v>
      </c>
      <c r="O71">
        <v>1990724.32</v>
      </c>
    </row>
    <row r="72" spans="1:15" x14ac:dyDescent="0.25">
      <c r="A72" t="s">
        <v>78</v>
      </c>
      <c r="B72" t="s">
        <v>22</v>
      </c>
      <c r="C72" t="s">
        <v>74</v>
      </c>
      <c r="D72">
        <v>62</v>
      </c>
      <c r="E72" t="s">
        <v>75</v>
      </c>
      <c r="F72">
        <v>1230</v>
      </c>
      <c r="G72" t="s">
        <v>76</v>
      </c>
      <c r="H72">
        <v>1</v>
      </c>
      <c r="I72" t="s">
        <v>77</v>
      </c>
      <c r="J72" t="s">
        <v>56</v>
      </c>
      <c r="K72">
        <v>11614365</v>
      </c>
      <c r="L72">
        <v>105050139</v>
      </c>
      <c r="M72">
        <v>52943655.960000001</v>
      </c>
      <c r="N72">
        <v>38119738.240000002</v>
      </c>
      <c r="O72">
        <v>37754989.490000002</v>
      </c>
    </row>
    <row r="73" spans="1:15" x14ac:dyDescent="0.25">
      <c r="A73" t="s">
        <v>78</v>
      </c>
      <c r="B73" t="s">
        <v>22</v>
      </c>
      <c r="C73" t="s">
        <v>74</v>
      </c>
      <c r="D73">
        <v>62</v>
      </c>
      <c r="E73" t="s">
        <v>75</v>
      </c>
      <c r="F73">
        <v>1230</v>
      </c>
      <c r="G73" t="s">
        <v>76</v>
      </c>
      <c r="H73">
        <v>1</v>
      </c>
      <c r="I73" t="s">
        <v>77</v>
      </c>
      <c r="J73" t="s">
        <v>56</v>
      </c>
      <c r="K73">
        <v>4108751</v>
      </c>
      <c r="L73">
        <v>4078751</v>
      </c>
      <c r="M73">
        <v>2641016</v>
      </c>
      <c r="N73">
        <v>1152000.8600000001</v>
      </c>
      <c r="O73">
        <v>1152000.8600000001</v>
      </c>
    </row>
    <row r="74" spans="1:15" x14ac:dyDescent="0.25">
      <c r="A74" t="s">
        <v>78</v>
      </c>
      <c r="B74" t="s">
        <v>22</v>
      </c>
      <c r="C74" t="s">
        <v>74</v>
      </c>
      <c r="D74">
        <v>62</v>
      </c>
      <c r="E74" t="s">
        <v>75</v>
      </c>
      <c r="F74">
        <v>1230</v>
      </c>
      <c r="G74" t="s">
        <v>76</v>
      </c>
      <c r="H74">
        <v>1</v>
      </c>
      <c r="I74" t="s">
        <v>77</v>
      </c>
      <c r="J74" t="s">
        <v>56</v>
      </c>
      <c r="K74">
        <v>24000000</v>
      </c>
      <c r="L74">
        <v>0</v>
      </c>
      <c r="M74">
        <v>0</v>
      </c>
      <c r="N74">
        <v>0</v>
      </c>
      <c r="O74">
        <v>0</v>
      </c>
    </row>
    <row r="75" spans="1:15" x14ac:dyDescent="0.25">
      <c r="A75" t="s">
        <v>78</v>
      </c>
      <c r="B75" t="s">
        <v>22</v>
      </c>
      <c r="C75" t="s">
        <v>74</v>
      </c>
      <c r="D75">
        <v>62</v>
      </c>
      <c r="E75" t="s">
        <v>75</v>
      </c>
      <c r="F75">
        <v>1230</v>
      </c>
      <c r="G75" t="s">
        <v>76</v>
      </c>
      <c r="H75">
        <v>1</v>
      </c>
      <c r="I75" t="s">
        <v>77</v>
      </c>
      <c r="J75" t="s">
        <v>54</v>
      </c>
      <c r="K75">
        <v>0</v>
      </c>
      <c r="L75">
        <v>1245878</v>
      </c>
      <c r="M75">
        <v>877030.6</v>
      </c>
      <c r="N75">
        <v>877030.6</v>
      </c>
      <c r="O75">
        <v>877030.6</v>
      </c>
    </row>
    <row r="76" spans="1:15" x14ac:dyDescent="0.25">
      <c r="A76" t="s">
        <v>78</v>
      </c>
      <c r="B76" t="s">
        <v>22</v>
      </c>
      <c r="C76" t="s">
        <v>74</v>
      </c>
      <c r="D76">
        <v>62</v>
      </c>
      <c r="E76" t="s">
        <v>75</v>
      </c>
      <c r="F76">
        <v>1230</v>
      </c>
      <c r="G76" t="s">
        <v>76</v>
      </c>
      <c r="H76">
        <v>1</v>
      </c>
      <c r="I76" t="s">
        <v>77</v>
      </c>
      <c r="J76" t="s">
        <v>54</v>
      </c>
      <c r="K76">
        <v>0</v>
      </c>
      <c r="L76">
        <v>1267288</v>
      </c>
      <c r="M76">
        <v>934957.29</v>
      </c>
      <c r="N76">
        <v>934957.29</v>
      </c>
      <c r="O76">
        <v>934957.29</v>
      </c>
    </row>
    <row r="77" spans="1:15" x14ac:dyDescent="0.25">
      <c r="A77" t="s">
        <v>78</v>
      </c>
      <c r="B77" t="s">
        <v>22</v>
      </c>
      <c r="C77" t="s">
        <v>74</v>
      </c>
      <c r="D77">
        <v>62</v>
      </c>
      <c r="E77" t="s">
        <v>75</v>
      </c>
      <c r="F77">
        <v>1230</v>
      </c>
      <c r="G77" t="s">
        <v>76</v>
      </c>
      <c r="H77">
        <v>1</v>
      </c>
      <c r="I77" t="s">
        <v>77</v>
      </c>
      <c r="J77" t="s">
        <v>54</v>
      </c>
      <c r="K77">
        <v>0</v>
      </c>
      <c r="L77">
        <v>30000</v>
      </c>
      <c r="M77">
        <v>11278.9</v>
      </c>
      <c r="N77">
        <v>11278.9</v>
      </c>
      <c r="O77">
        <v>11278.9</v>
      </c>
    </row>
    <row r="78" spans="1:15" x14ac:dyDescent="0.25">
      <c r="A78" t="s">
        <v>78</v>
      </c>
      <c r="B78" t="s">
        <v>22</v>
      </c>
      <c r="C78" t="s">
        <v>74</v>
      </c>
      <c r="D78">
        <v>62</v>
      </c>
      <c r="E78" t="s">
        <v>75</v>
      </c>
      <c r="F78">
        <v>1230</v>
      </c>
      <c r="G78" t="s">
        <v>76</v>
      </c>
      <c r="H78">
        <v>1</v>
      </c>
      <c r="I78" t="s">
        <v>77</v>
      </c>
      <c r="J78" t="s">
        <v>55</v>
      </c>
      <c r="K78">
        <v>0</v>
      </c>
      <c r="L78">
        <v>3794547</v>
      </c>
      <c r="M78">
        <v>3794543.86</v>
      </c>
      <c r="N78">
        <v>1967251.45</v>
      </c>
      <c r="O78">
        <v>1967251.45</v>
      </c>
    </row>
    <row r="79" spans="1:15" x14ac:dyDescent="0.25">
      <c r="A79" t="s">
        <v>78</v>
      </c>
      <c r="B79" t="s">
        <v>22</v>
      </c>
      <c r="C79" t="s">
        <v>74</v>
      </c>
      <c r="D79">
        <v>62</v>
      </c>
      <c r="E79" t="s">
        <v>75</v>
      </c>
      <c r="F79">
        <v>1230</v>
      </c>
      <c r="G79" t="s">
        <v>76</v>
      </c>
      <c r="H79">
        <v>1</v>
      </c>
      <c r="I79" t="s">
        <v>77</v>
      </c>
      <c r="J79" t="s">
        <v>55</v>
      </c>
      <c r="K79">
        <v>0</v>
      </c>
      <c r="L79">
        <v>1135000</v>
      </c>
      <c r="M79">
        <v>1109000</v>
      </c>
      <c r="N79">
        <v>901918.34</v>
      </c>
      <c r="O79">
        <v>900524.91</v>
      </c>
    </row>
    <row r="80" spans="1:15" x14ac:dyDescent="0.25">
      <c r="A80" t="s">
        <v>80</v>
      </c>
      <c r="B80" t="s">
        <v>22</v>
      </c>
      <c r="C80" t="s">
        <v>74</v>
      </c>
      <c r="D80">
        <v>62</v>
      </c>
      <c r="E80" t="s">
        <v>75</v>
      </c>
      <c r="F80">
        <v>1230</v>
      </c>
      <c r="G80" t="s">
        <v>76</v>
      </c>
      <c r="H80">
        <v>2</v>
      </c>
      <c r="I80" t="s">
        <v>79</v>
      </c>
      <c r="J80" t="s">
        <v>56</v>
      </c>
      <c r="K80">
        <v>6909142</v>
      </c>
      <c r="L80">
        <v>5498591</v>
      </c>
      <c r="M80">
        <v>4089999.11</v>
      </c>
      <c r="N80">
        <v>2979129.3</v>
      </c>
      <c r="O80">
        <v>2979129.3</v>
      </c>
    </row>
    <row r="81" spans="1:15" x14ac:dyDescent="0.25">
      <c r="A81" t="s">
        <v>80</v>
      </c>
      <c r="B81" t="s">
        <v>22</v>
      </c>
      <c r="C81" t="s">
        <v>74</v>
      </c>
      <c r="D81">
        <v>62</v>
      </c>
      <c r="E81" t="s">
        <v>75</v>
      </c>
      <c r="F81">
        <v>1230</v>
      </c>
      <c r="G81" t="s">
        <v>76</v>
      </c>
      <c r="H81">
        <v>2</v>
      </c>
      <c r="I81" t="s">
        <v>79</v>
      </c>
      <c r="J81" t="s">
        <v>56</v>
      </c>
      <c r="K81">
        <v>8000000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 t="s">
        <v>80</v>
      </c>
      <c r="B82" t="s">
        <v>22</v>
      </c>
      <c r="C82" t="s">
        <v>74</v>
      </c>
      <c r="D82">
        <v>62</v>
      </c>
      <c r="E82" t="s">
        <v>75</v>
      </c>
      <c r="F82">
        <v>1230</v>
      </c>
      <c r="G82" t="s">
        <v>76</v>
      </c>
      <c r="H82">
        <v>2</v>
      </c>
      <c r="I82" t="s">
        <v>79</v>
      </c>
      <c r="J82" t="s">
        <v>56</v>
      </c>
      <c r="K82">
        <v>0</v>
      </c>
      <c r="L82">
        <v>3000000</v>
      </c>
      <c r="M82">
        <v>400000</v>
      </c>
      <c r="N82">
        <v>103382.66</v>
      </c>
      <c r="O82">
        <v>103382.66</v>
      </c>
    </row>
    <row r="83" spans="1:15" x14ac:dyDescent="0.25">
      <c r="A83" t="s">
        <v>80</v>
      </c>
      <c r="B83" t="s">
        <v>22</v>
      </c>
      <c r="C83" t="s">
        <v>74</v>
      </c>
      <c r="D83">
        <v>62</v>
      </c>
      <c r="E83" t="s">
        <v>75</v>
      </c>
      <c r="F83">
        <v>1230</v>
      </c>
      <c r="G83" t="s">
        <v>76</v>
      </c>
      <c r="H83">
        <v>2</v>
      </c>
      <c r="I83" t="s">
        <v>79</v>
      </c>
      <c r="J83" t="s">
        <v>56</v>
      </c>
      <c r="K83">
        <v>1876045</v>
      </c>
      <c r="L83">
        <v>1876045</v>
      </c>
      <c r="M83">
        <v>0</v>
      </c>
      <c r="N83">
        <v>0</v>
      </c>
      <c r="O83">
        <v>0</v>
      </c>
    </row>
    <row r="84" spans="1:15" x14ac:dyDescent="0.25">
      <c r="A84" t="s">
        <v>83</v>
      </c>
      <c r="B84" t="s">
        <v>22</v>
      </c>
      <c r="C84" t="s">
        <v>74</v>
      </c>
      <c r="D84">
        <v>62</v>
      </c>
      <c r="E84" t="s">
        <v>75</v>
      </c>
      <c r="F84">
        <v>1231</v>
      </c>
      <c r="G84" t="s">
        <v>81</v>
      </c>
      <c r="H84">
        <v>6</v>
      </c>
      <c r="I84" t="s">
        <v>82</v>
      </c>
      <c r="J84" t="s">
        <v>56</v>
      </c>
      <c r="K84">
        <v>64471</v>
      </c>
      <c r="L84">
        <v>749855</v>
      </c>
      <c r="M84">
        <v>749852.89</v>
      </c>
      <c r="N84">
        <v>749852.89</v>
      </c>
      <c r="O84">
        <v>749852.89</v>
      </c>
    </row>
    <row r="85" spans="1:15" x14ac:dyDescent="0.25">
      <c r="A85" t="s">
        <v>83</v>
      </c>
      <c r="B85" t="s">
        <v>22</v>
      </c>
      <c r="C85" t="s">
        <v>74</v>
      </c>
      <c r="D85">
        <v>62</v>
      </c>
      <c r="E85" t="s">
        <v>75</v>
      </c>
      <c r="F85">
        <v>1330</v>
      </c>
      <c r="G85" t="s">
        <v>84</v>
      </c>
      <c r="H85">
        <v>6</v>
      </c>
      <c r="I85" t="s">
        <v>85</v>
      </c>
      <c r="J85" t="s">
        <v>56</v>
      </c>
      <c r="K85">
        <v>1525829</v>
      </c>
      <c r="L85">
        <v>1525829</v>
      </c>
      <c r="M85">
        <v>1178887.51</v>
      </c>
      <c r="N85">
        <v>474427.51</v>
      </c>
      <c r="O85">
        <v>474427.51</v>
      </c>
    </row>
    <row r="86" spans="1:15" x14ac:dyDescent="0.25">
      <c r="A86" t="s">
        <v>83</v>
      </c>
      <c r="B86" t="s">
        <v>22</v>
      </c>
      <c r="C86" t="s">
        <v>74</v>
      </c>
      <c r="D86">
        <v>62</v>
      </c>
      <c r="E86" t="s">
        <v>75</v>
      </c>
      <c r="F86">
        <v>1330</v>
      </c>
      <c r="G86" t="s">
        <v>84</v>
      </c>
      <c r="H86">
        <v>6</v>
      </c>
      <c r="I86" t="s">
        <v>85</v>
      </c>
      <c r="J86" t="s">
        <v>56</v>
      </c>
      <c r="K86">
        <v>78052337</v>
      </c>
      <c r="L86">
        <v>78052337</v>
      </c>
      <c r="M86">
        <v>4154382.2</v>
      </c>
      <c r="N86">
        <v>3851594.31</v>
      </c>
      <c r="O86">
        <v>3851594.31</v>
      </c>
    </row>
    <row r="87" spans="1:15" x14ac:dyDescent="0.25">
      <c r="A87" t="s">
        <v>83</v>
      </c>
      <c r="B87" t="s">
        <v>22</v>
      </c>
      <c r="C87" t="s">
        <v>74</v>
      </c>
      <c r="D87">
        <v>62</v>
      </c>
      <c r="E87" t="s">
        <v>75</v>
      </c>
      <c r="F87">
        <v>1330</v>
      </c>
      <c r="G87" t="s">
        <v>84</v>
      </c>
      <c r="H87">
        <v>7</v>
      </c>
      <c r="I87" t="s">
        <v>86</v>
      </c>
      <c r="J87" t="s">
        <v>32</v>
      </c>
      <c r="K87">
        <v>130000</v>
      </c>
      <c r="L87">
        <v>835733</v>
      </c>
      <c r="M87">
        <v>622879.18000000005</v>
      </c>
      <c r="N87">
        <v>314628.27</v>
      </c>
      <c r="O87">
        <v>314628.27</v>
      </c>
    </row>
    <row r="88" spans="1:15" x14ac:dyDescent="0.25">
      <c r="A88" t="s">
        <v>83</v>
      </c>
      <c r="B88" t="s">
        <v>22</v>
      </c>
      <c r="C88" t="s">
        <v>74</v>
      </c>
      <c r="D88">
        <v>62</v>
      </c>
      <c r="E88" t="s">
        <v>75</v>
      </c>
      <c r="F88">
        <v>1330</v>
      </c>
      <c r="G88" t="s">
        <v>84</v>
      </c>
      <c r="H88">
        <v>7</v>
      </c>
      <c r="I88" t="s">
        <v>86</v>
      </c>
      <c r="J88" t="s">
        <v>32</v>
      </c>
      <c r="K88">
        <v>548998</v>
      </c>
      <c r="L88">
        <v>548998</v>
      </c>
      <c r="M88">
        <v>0</v>
      </c>
      <c r="N88">
        <v>0</v>
      </c>
      <c r="O88">
        <v>0</v>
      </c>
    </row>
    <row r="89" spans="1:15" x14ac:dyDescent="0.25">
      <c r="A89" t="s">
        <v>83</v>
      </c>
      <c r="B89" t="s">
        <v>22</v>
      </c>
      <c r="C89" t="s">
        <v>74</v>
      </c>
      <c r="D89">
        <v>62</v>
      </c>
      <c r="E89" t="s">
        <v>75</v>
      </c>
      <c r="F89">
        <v>1330</v>
      </c>
      <c r="G89" t="s">
        <v>84</v>
      </c>
      <c r="H89">
        <v>7</v>
      </c>
      <c r="I89" t="s">
        <v>86</v>
      </c>
      <c r="J89" t="s">
        <v>56</v>
      </c>
      <c r="K89">
        <v>7697492</v>
      </c>
      <c r="L89">
        <v>7191759</v>
      </c>
      <c r="M89">
        <v>1442528.8</v>
      </c>
      <c r="N89">
        <v>1434123.69</v>
      </c>
      <c r="O89">
        <v>1434123.69</v>
      </c>
    </row>
    <row r="90" spans="1:15" x14ac:dyDescent="0.25">
      <c r="A90" t="s">
        <v>83</v>
      </c>
      <c r="B90" t="s">
        <v>22</v>
      </c>
      <c r="C90" t="s">
        <v>74</v>
      </c>
      <c r="D90">
        <v>62</v>
      </c>
      <c r="E90" t="s">
        <v>75</v>
      </c>
      <c r="F90">
        <v>1330</v>
      </c>
      <c r="G90" t="s">
        <v>84</v>
      </c>
      <c r="H90">
        <v>7</v>
      </c>
      <c r="I90" t="s">
        <v>86</v>
      </c>
      <c r="J90" t="s">
        <v>56</v>
      </c>
      <c r="K90">
        <v>2000</v>
      </c>
      <c r="L90">
        <v>2000</v>
      </c>
      <c r="M90">
        <v>0</v>
      </c>
      <c r="N90">
        <v>0</v>
      </c>
      <c r="O90">
        <v>0</v>
      </c>
    </row>
    <row r="91" spans="1:15" x14ac:dyDescent="0.25">
      <c r="A91" t="s">
        <v>83</v>
      </c>
      <c r="B91" t="s">
        <v>22</v>
      </c>
      <c r="C91" t="s">
        <v>74</v>
      </c>
      <c r="D91">
        <v>62</v>
      </c>
      <c r="E91" t="s">
        <v>75</v>
      </c>
      <c r="F91">
        <v>1330</v>
      </c>
      <c r="G91" t="s">
        <v>84</v>
      </c>
      <c r="H91">
        <v>7</v>
      </c>
      <c r="I91" t="s">
        <v>86</v>
      </c>
      <c r="J91" t="s">
        <v>56</v>
      </c>
      <c r="K91">
        <v>56291130</v>
      </c>
      <c r="L91">
        <v>56291130</v>
      </c>
      <c r="M91">
        <v>38975800.719999999</v>
      </c>
      <c r="N91">
        <v>31291114.460000001</v>
      </c>
      <c r="O91">
        <v>29930068.449999999</v>
      </c>
    </row>
    <row r="92" spans="1:15" x14ac:dyDescent="0.25">
      <c r="A92" t="s">
        <v>83</v>
      </c>
      <c r="B92" t="s">
        <v>22</v>
      </c>
      <c r="C92" t="s">
        <v>74</v>
      </c>
      <c r="D92">
        <v>62</v>
      </c>
      <c r="E92" t="s">
        <v>75</v>
      </c>
      <c r="F92">
        <v>1330</v>
      </c>
      <c r="G92" t="s">
        <v>84</v>
      </c>
      <c r="H92">
        <v>8</v>
      </c>
      <c r="I92" t="s">
        <v>87</v>
      </c>
      <c r="J92" t="s">
        <v>56</v>
      </c>
      <c r="K92">
        <v>122704</v>
      </c>
      <c r="L92">
        <v>122704</v>
      </c>
      <c r="M92">
        <v>0</v>
      </c>
      <c r="N92">
        <v>0</v>
      </c>
      <c r="O92">
        <v>0</v>
      </c>
    </row>
    <row r="93" spans="1:15" x14ac:dyDescent="0.25">
      <c r="A93" t="s">
        <v>83</v>
      </c>
      <c r="B93" t="s">
        <v>22</v>
      </c>
      <c r="C93" t="s">
        <v>74</v>
      </c>
      <c r="D93">
        <v>62</v>
      </c>
      <c r="E93" t="s">
        <v>75</v>
      </c>
      <c r="F93">
        <v>1330</v>
      </c>
      <c r="G93" t="s">
        <v>84</v>
      </c>
      <c r="H93">
        <v>9</v>
      </c>
      <c r="I93" t="s">
        <v>88</v>
      </c>
      <c r="J93" t="s">
        <v>56</v>
      </c>
      <c r="K93">
        <v>2000</v>
      </c>
      <c r="L93">
        <v>2000</v>
      </c>
      <c r="M93">
        <v>0</v>
      </c>
      <c r="N93">
        <v>0</v>
      </c>
      <c r="O93">
        <v>0</v>
      </c>
    </row>
    <row r="94" spans="1:15" x14ac:dyDescent="0.25">
      <c r="A94" t="s">
        <v>83</v>
      </c>
      <c r="B94" t="s">
        <v>22</v>
      </c>
      <c r="C94" t="s">
        <v>74</v>
      </c>
      <c r="D94">
        <v>62</v>
      </c>
      <c r="E94" t="s">
        <v>75</v>
      </c>
      <c r="F94">
        <v>1330</v>
      </c>
      <c r="G94" t="s">
        <v>84</v>
      </c>
      <c r="H94">
        <v>9</v>
      </c>
      <c r="I94" t="s">
        <v>88</v>
      </c>
      <c r="J94" t="s">
        <v>56</v>
      </c>
      <c r="K94">
        <v>4544830</v>
      </c>
      <c r="L94">
        <v>1000</v>
      </c>
      <c r="M94">
        <v>0</v>
      </c>
      <c r="N94">
        <v>0</v>
      </c>
      <c r="O94">
        <v>0</v>
      </c>
    </row>
    <row r="95" spans="1:15" x14ac:dyDescent="0.25">
      <c r="A95" t="s">
        <v>83</v>
      </c>
      <c r="B95" t="s">
        <v>22</v>
      </c>
      <c r="C95" t="s">
        <v>74</v>
      </c>
      <c r="D95">
        <v>62</v>
      </c>
      <c r="E95" t="s">
        <v>75</v>
      </c>
      <c r="F95">
        <v>1330</v>
      </c>
      <c r="G95" t="s">
        <v>84</v>
      </c>
      <c r="H95">
        <v>10</v>
      </c>
      <c r="I95" t="s">
        <v>89</v>
      </c>
      <c r="J95" t="s">
        <v>51</v>
      </c>
      <c r="K95">
        <v>30000</v>
      </c>
      <c r="L95">
        <v>30000</v>
      </c>
      <c r="M95">
        <v>0</v>
      </c>
      <c r="N95">
        <v>0</v>
      </c>
      <c r="O95">
        <v>0</v>
      </c>
    </row>
    <row r="96" spans="1:15" x14ac:dyDescent="0.25">
      <c r="A96" t="s">
        <v>83</v>
      </c>
      <c r="B96" t="s">
        <v>22</v>
      </c>
      <c r="C96" t="s">
        <v>74</v>
      </c>
      <c r="D96">
        <v>62</v>
      </c>
      <c r="E96" t="s">
        <v>75</v>
      </c>
      <c r="F96">
        <v>1330</v>
      </c>
      <c r="G96" t="s">
        <v>84</v>
      </c>
      <c r="H96">
        <v>10</v>
      </c>
      <c r="I96" t="s">
        <v>89</v>
      </c>
      <c r="J96" t="s">
        <v>56</v>
      </c>
      <c r="K96">
        <v>6115968</v>
      </c>
      <c r="L96">
        <v>6089658</v>
      </c>
      <c r="M96">
        <v>36471.300000000003</v>
      </c>
      <c r="N96">
        <v>36471.300000000003</v>
      </c>
      <c r="O96">
        <v>36471.300000000003</v>
      </c>
    </row>
    <row r="97" spans="1:15" x14ac:dyDescent="0.25">
      <c r="A97" t="s">
        <v>83</v>
      </c>
      <c r="B97" t="s">
        <v>22</v>
      </c>
      <c r="C97" t="s">
        <v>74</v>
      </c>
      <c r="D97">
        <v>62</v>
      </c>
      <c r="E97" t="s">
        <v>75</v>
      </c>
      <c r="F97">
        <v>1330</v>
      </c>
      <c r="G97" t="s">
        <v>84</v>
      </c>
      <c r="H97">
        <v>10</v>
      </c>
      <c r="I97" t="s">
        <v>89</v>
      </c>
      <c r="J97" t="s">
        <v>56</v>
      </c>
      <c r="K97">
        <v>150361919</v>
      </c>
      <c r="L97">
        <v>38238744</v>
      </c>
      <c r="M97">
        <v>1021504</v>
      </c>
      <c r="N97">
        <v>0</v>
      </c>
      <c r="O97">
        <v>0</v>
      </c>
    </row>
    <row r="98" spans="1:15" x14ac:dyDescent="0.25">
      <c r="A98" t="s">
        <v>83</v>
      </c>
      <c r="B98" t="s">
        <v>22</v>
      </c>
      <c r="C98" t="s">
        <v>74</v>
      </c>
      <c r="D98">
        <v>62</v>
      </c>
      <c r="E98" t="s">
        <v>75</v>
      </c>
      <c r="F98">
        <v>1330</v>
      </c>
      <c r="G98" t="s">
        <v>84</v>
      </c>
      <c r="H98">
        <v>10</v>
      </c>
      <c r="I98" t="s">
        <v>89</v>
      </c>
      <c r="J98" t="s">
        <v>57</v>
      </c>
      <c r="K98">
        <v>156222</v>
      </c>
      <c r="L98">
        <v>156222</v>
      </c>
      <c r="M98">
        <v>0</v>
      </c>
      <c r="N98">
        <v>0</v>
      </c>
      <c r="O98">
        <v>0</v>
      </c>
    </row>
    <row r="99" spans="1:15" x14ac:dyDescent="0.25">
      <c r="A99" t="s">
        <v>83</v>
      </c>
      <c r="B99" t="s">
        <v>22</v>
      </c>
      <c r="C99" t="s">
        <v>74</v>
      </c>
      <c r="D99">
        <v>62</v>
      </c>
      <c r="E99" t="s">
        <v>75</v>
      </c>
      <c r="F99">
        <v>1330</v>
      </c>
      <c r="G99" t="s">
        <v>84</v>
      </c>
      <c r="H99">
        <v>10</v>
      </c>
      <c r="I99" t="s">
        <v>89</v>
      </c>
      <c r="J99" t="s">
        <v>57</v>
      </c>
      <c r="K99">
        <v>1905998</v>
      </c>
      <c r="L99">
        <v>1905998</v>
      </c>
      <c r="M99">
        <v>0</v>
      </c>
      <c r="N99">
        <v>0</v>
      </c>
      <c r="O99">
        <v>0</v>
      </c>
    </row>
    <row r="100" spans="1:15" x14ac:dyDescent="0.25">
      <c r="A100" t="s">
        <v>83</v>
      </c>
      <c r="B100" t="s">
        <v>22</v>
      </c>
      <c r="C100" t="s">
        <v>74</v>
      </c>
      <c r="D100">
        <v>62</v>
      </c>
      <c r="E100" t="s">
        <v>75</v>
      </c>
      <c r="F100">
        <v>1330</v>
      </c>
      <c r="G100" t="s">
        <v>84</v>
      </c>
      <c r="H100">
        <v>10</v>
      </c>
      <c r="I100" t="s">
        <v>89</v>
      </c>
      <c r="J100" t="s">
        <v>54</v>
      </c>
      <c r="K100">
        <v>10000</v>
      </c>
      <c r="L100">
        <v>36310</v>
      </c>
      <c r="M100">
        <v>36309.440000000002</v>
      </c>
      <c r="N100">
        <v>36309.440000000002</v>
      </c>
      <c r="O100">
        <v>36309.440000000002</v>
      </c>
    </row>
    <row r="101" spans="1:15" x14ac:dyDescent="0.25">
      <c r="A101" t="s">
        <v>83</v>
      </c>
      <c r="B101" t="s">
        <v>22</v>
      </c>
      <c r="C101" t="s">
        <v>74</v>
      </c>
      <c r="D101">
        <v>62</v>
      </c>
      <c r="E101" t="s">
        <v>75</v>
      </c>
      <c r="F101">
        <v>1330</v>
      </c>
      <c r="G101" t="s">
        <v>84</v>
      </c>
      <c r="H101">
        <v>10</v>
      </c>
      <c r="I101" t="s">
        <v>89</v>
      </c>
      <c r="J101" t="s">
        <v>54</v>
      </c>
      <c r="K101">
        <v>1000000</v>
      </c>
      <c r="L101">
        <v>1000000</v>
      </c>
      <c r="M101">
        <v>0</v>
      </c>
      <c r="N101">
        <v>0</v>
      </c>
      <c r="O101">
        <v>0</v>
      </c>
    </row>
    <row r="102" spans="1:15" x14ac:dyDescent="0.25">
      <c r="A102" t="s">
        <v>83</v>
      </c>
      <c r="B102" t="s">
        <v>22</v>
      </c>
      <c r="C102" t="s">
        <v>74</v>
      </c>
      <c r="D102">
        <v>62</v>
      </c>
      <c r="E102" t="s">
        <v>75</v>
      </c>
      <c r="F102">
        <v>1330</v>
      </c>
      <c r="G102" t="s">
        <v>84</v>
      </c>
      <c r="H102">
        <v>10</v>
      </c>
      <c r="I102" t="s">
        <v>89</v>
      </c>
      <c r="J102" t="s">
        <v>54</v>
      </c>
      <c r="K102">
        <v>1000000</v>
      </c>
      <c r="L102">
        <v>1000000</v>
      </c>
      <c r="M102">
        <v>0</v>
      </c>
      <c r="N102">
        <v>0</v>
      </c>
      <c r="O102">
        <v>0</v>
      </c>
    </row>
    <row r="103" spans="1:15" x14ac:dyDescent="0.25">
      <c r="A103" t="s">
        <v>83</v>
      </c>
      <c r="B103" t="s">
        <v>22</v>
      </c>
      <c r="C103" t="s">
        <v>74</v>
      </c>
      <c r="D103">
        <v>62</v>
      </c>
      <c r="E103" t="s">
        <v>75</v>
      </c>
      <c r="F103">
        <v>1330</v>
      </c>
      <c r="G103" t="s">
        <v>84</v>
      </c>
      <c r="H103">
        <v>10</v>
      </c>
      <c r="I103" t="s">
        <v>89</v>
      </c>
      <c r="J103" t="s">
        <v>55</v>
      </c>
      <c r="K103">
        <v>10000</v>
      </c>
      <c r="L103">
        <v>10000</v>
      </c>
      <c r="M103">
        <v>0</v>
      </c>
      <c r="N103">
        <v>0</v>
      </c>
      <c r="O103">
        <v>0</v>
      </c>
    </row>
    <row r="104" spans="1:15" x14ac:dyDescent="0.25">
      <c r="A104" t="s">
        <v>83</v>
      </c>
      <c r="B104" t="s">
        <v>22</v>
      </c>
      <c r="C104" t="s">
        <v>74</v>
      </c>
      <c r="D104">
        <v>62</v>
      </c>
      <c r="E104" t="s">
        <v>75</v>
      </c>
      <c r="F104">
        <v>1330</v>
      </c>
      <c r="G104" t="s">
        <v>84</v>
      </c>
      <c r="H104">
        <v>10</v>
      </c>
      <c r="I104" t="s">
        <v>89</v>
      </c>
      <c r="J104" t="s">
        <v>55</v>
      </c>
      <c r="K104">
        <v>1000000</v>
      </c>
      <c r="L104">
        <v>1000000</v>
      </c>
      <c r="M104">
        <v>0</v>
      </c>
      <c r="N104">
        <v>0</v>
      </c>
      <c r="O104">
        <v>0</v>
      </c>
    </row>
    <row r="105" spans="1:15" x14ac:dyDescent="0.25">
      <c r="A105" t="s">
        <v>83</v>
      </c>
      <c r="B105" t="s">
        <v>22</v>
      </c>
      <c r="C105" t="s">
        <v>74</v>
      </c>
      <c r="D105">
        <v>62</v>
      </c>
      <c r="E105" t="s">
        <v>75</v>
      </c>
      <c r="F105">
        <v>1330</v>
      </c>
      <c r="G105" t="s">
        <v>84</v>
      </c>
      <c r="H105">
        <v>10</v>
      </c>
      <c r="I105" t="s">
        <v>89</v>
      </c>
      <c r="J105" t="s">
        <v>55</v>
      </c>
      <c r="K105">
        <v>1000000</v>
      </c>
      <c r="L105">
        <v>1000000</v>
      </c>
      <c r="M105">
        <v>0</v>
      </c>
      <c r="N105">
        <v>0</v>
      </c>
      <c r="O105">
        <v>0</v>
      </c>
    </row>
    <row r="106" spans="1:15" x14ac:dyDescent="0.25">
      <c r="A106" t="s">
        <v>93</v>
      </c>
      <c r="B106" t="s">
        <v>42</v>
      </c>
      <c r="C106" t="s">
        <v>28</v>
      </c>
      <c r="D106">
        <v>62</v>
      </c>
      <c r="E106" t="s">
        <v>75</v>
      </c>
      <c r="F106">
        <v>1270</v>
      </c>
      <c r="G106" t="s">
        <v>90</v>
      </c>
      <c r="H106">
        <v>1</v>
      </c>
      <c r="I106" t="s">
        <v>91</v>
      </c>
      <c r="J106" t="s">
        <v>92</v>
      </c>
      <c r="K106">
        <v>100000000</v>
      </c>
      <c r="L106">
        <v>40000</v>
      </c>
      <c r="M106">
        <v>0</v>
      </c>
      <c r="N106">
        <v>0</v>
      </c>
      <c r="O106">
        <v>0</v>
      </c>
    </row>
    <row r="107" spans="1:15" x14ac:dyDescent="0.25">
      <c r="A107" t="s">
        <v>93</v>
      </c>
      <c r="B107" t="s">
        <v>42</v>
      </c>
      <c r="C107" t="s">
        <v>28</v>
      </c>
      <c r="D107">
        <v>62</v>
      </c>
      <c r="E107" t="s">
        <v>75</v>
      </c>
      <c r="F107">
        <v>1270</v>
      </c>
      <c r="G107" t="s">
        <v>90</v>
      </c>
      <c r="H107">
        <v>1</v>
      </c>
      <c r="I107" t="s">
        <v>91</v>
      </c>
      <c r="J107" t="s">
        <v>92</v>
      </c>
      <c r="K107">
        <v>100000000</v>
      </c>
      <c r="L107">
        <v>0</v>
      </c>
      <c r="M107">
        <v>0</v>
      </c>
      <c r="N107">
        <v>0</v>
      </c>
      <c r="O107">
        <v>0</v>
      </c>
    </row>
    <row r="108" spans="1:15" x14ac:dyDescent="0.25">
      <c r="A108" t="s">
        <v>93</v>
      </c>
      <c r="B108" t="s">
        <v>42</v>
      </c>
      <c r="C108" t="s">
        <v>28</v>
      </c>
      <c r="D108">
        <v>62</v>
      </c>
      <c r="E108" t="s">
        <v>75</v>
      </c>
      <c r="F108">
        <v>1270</v>
      </c>
      <c r="G108" t="s">
        <v>90</v>
      </c>
      <c r="H108">
        <v>1</v>
      </c>
      <c r="I108" t="s">
        <v>91</v>
      </c>
      <c r="J108" t="s">
        <v>56</v>
      </c>
      <c r="K108">
        <v>70000</v>
      </c>
      <c r="L108">
        <v>70000</v>
      </c>
      <c r="M108">
        <v>0</v>
      </c>
      <c r="N108">
        <v>0</v>
      </c>
      <c r="O108">
        <v>0</v>
      </c>
    </row>
    <row r="109" spans="1:15" x14ac:dyDescent="0.25">
      <c r="A109" t="s">
        <v>93</v>
      </c>
      <c r="B109" t="s">
        <v>42</v>
      </c>
      <c r="C109" t="s">
        <v>28</v>
      </c>
      <c r="D109">
        <v>62</v>
      </c>
      <c r="E109" t="s">
        <v>75</v>
      </c>
      <c r="F109">
        <v>1270</v>
      </c>
      <c r="G109" t="s">
        <v>90</v>
      </c>
      <c r="H109">
        <v>1</v>
      </c>
      <c r="I109" t="s">
        <v>91</v>
      </c>
      <c r="J109" t="s">
        <v>56</v>
      </c>
      <c r="K109">
        <v>100000</v>
      </c>
      <c r="L109">
        <v>100000</v>
      </c>
      <c r="M109">
        <v>0</v>
      </c>
      <c r="N109">
        <v>0</v>
      </c>
      <c r="O109">
        <v>0</v>
      </c>
    </row>
    <row r="110" spans="1:15" x14ac:dyDescent="0.25">
      <c r="A110" t="s">
        <v>93</v>
      </c>
      <c r="B110" t="s">
        <v>42</v>
      </c>
      <c r="C110" t="s">
        <v>28</v>
      </c>
      <c r="D110">
        <v>62</v>
      </c>
      <c r="E110" t="s">
        <v>75</v>
      </c>
      <c r="F110">
        <v>1270</v>
      </c>
      <c r="G110" t="s">
        <v>90</v>
      </c>
      <c r="H110">
        <v>1</v>
      </c>
      <c r="I110" t="s">
        <v>91</v>
      </c>
      <c r="J110" t="s">
        <v>94</v>
      </c>
      <c r="K110">
        <v>10000</v>
      </c>
      <c r="L110">
        <v>10000</v>
      </c>
      <c r="M110">
        <v>0</v>
      </c>
      <c r="N110">
        <v>0</v>
      </c>
      <c r="O110">
        <v>0</v>
      </c>
    </row>
    <row r="111" spans="1:15" x14ac:dyDescent="0.25">
      <c r="A111" t="s">
        <v>93</v>
      </c>
      <c r="B111" t="s">
        <v>42</v>
      </c>
      <c r="C111" t="s">
        <v>28</v>
      </c>
      <c r="D111">
        <v>62</v>
      </c>
      <c r="E111" t="s">
        <v>75</v>
      </c>
      <c r="F111">
        <v>1270</v>
      </c>
      <c r="G111" t="s">
        <v>90</v>
      </c>
      <c r="H111">
        <v>1</v>
      </c>
      <c r="I111" t="s">
        <v>91</v>
      </c>
      <c r="J111" t="s">
        <v>94</v>
      </c>
      <c r="K111">
        <v>10000</v>
      </c>
      <c r="L111">
        <v>10000</v>
      </c>
      <c r="M111">
        <v>0</v>
      </c>
      <c r="N111">
        <v>0</v>
      </c>
      <c r="O111">
        <v>0</v>
      </c>
    </row>
    <row r="112" spans="1:15" x14ac:dyDescent="0.25">
      <c r="A112" t="s">
        <v>93</v>
      </c>
      <c r="B112" t="s">
        <v>42</v>
      </c>
      <c r="C112" t="s">
        <v>28</v>
      </c>
      <c r="D112">
        <v>62</v>
      </c>
      <c r="E112" t="s">
        <v>75</v>
      </c>
      <c r="F112">
        <v>1270</v>
      </c>
      <c r="G112" t="s">
        <v>90</v>
      </c>
      <c r="H112">
        <v>1</v>
      </c>
      <c r="I112" t="s">
        <v>91</v>
      </c>
      <c r="J112" t="s">
        <v>94</v>
      </c>
      <c r="K112">
        <v>10000</v>
      </c>
      <c r="L112">
        <v>10000</v>
      </c>
      <c r="M112">
        <v>0</v>
      </c>
      <c r="N112">
        <v>0</v>
      </c>
      <c r="O112">
        <v>0</v>
      </c>
    </row>
    <row r="113" spans="1:15" x14ac:dyDescent="0.25">
      <c r="A113" t="s">
        <v>83</v>
      </c>
      <c r="B113" t="s">
        <v>95</v>
      </c>
      <c r="C113" t="s">
        <v>96</v>
      </c>
      <c r="D113">
        <v>62</v>
      </c>
      <c r="E113" t="s">
        <v>75</v>
      </c>
      <c r="F113">
        <v>1330</v>
      </c>
      <c r="G113" t="s">
        <v>84</v>
      </c>
      <c r="H113">
        <v>1</v>
      </c>
      <c r="I113" t="s">
        <v>97</v>
      </c>
      <c r="J113" t="s">
        <v>32</v>
      </c>
      <c r="K113">
        <v>2000</v>
      </c>
      <c r="L113">
        <v>2000</v>
      </c>
      <c r="M113">
        <v>0</v>
      </c>
      <c r="N113">
        <v>0</v>
      </c>
      <c r="O113">
        <v>0</v>
      </c>
    </row>
    <row r="114" spans="1:15" x14ac:dyDescent="0.25">
      <c r="A114" t="s">
        <v>83</v>
      </c>
      <c r="B114" t="s">
        <v>95</v>
      </c>
      <c r="C114" t="s">
        <v>96</v>
      </c>
      <c r="D114">
        <v>62</v>
      </c>
      <c r="E114" t="s">
        <v>75</v>
      </c>
      <c r="F114">
        <v>1330</v>
      </c>
      <c r="G114" t="s">
        <v>84</v>
      </c>
      <c r="H114">
        <v>1</v>
      </c>
      <c r="I114" t="s">
        <v>97</v>
      </c>
      <c r="J114" t="s">
        <v>32</v>
      </c>
      <c r="K114">
        <v>2006076</v>
      </c>
      <c r="L114">
        <v>1000</v>
      </c>
      <c r="M114">
        <v>0</v>
      </c>
      <c r="N114">
        <v>0</v>
      </c>
      <c r="O114">
        <v>0</v>
      </c>
    </row>
    <row r="115" spans="1:15" x14ac:dyDescent="0.25">
      <c r="A115" t="s">
        <v>83</v>
      </c>
      <c r="B115" t="s">
        <v>95</v>
      </c>
      <c r="C115" t="s">
        <v>96</v>
      </c>
      <c r="D115">
        <v>62</v>
      </c>
      <c r="E115" t="s">
        <v>75</v>
      </c>
      <c r="F115">
        <v>1330</v>
      </c>
      <c r="G115" t="s">
        <v>84</v>
      </c>
      <c r="H115">
        <v>1</v>
      </c>
      <c r="I115" t="s">
        <v>97</v>
      </c>
      <c r="J115" t="s">
        <v>32</v>
      </c>
      <c r="K115">
        <v>2000</v>
      </c>
      <c r="L115">
        <v>2000</v>
      </c>
      <c r="M115">
        <v>0</v>
      </c>
      <c r="N115">
        <v>0</v>
      </c>
      <c r="O115">
        <v>0</v>
      </c>
    </row>
    <row r="116" spans="1:15" x14ac:dyDescent="0.25">
      <c r="A116" t="s">
        <v>83</v>
      </c>
      <c r="B116" t="s">
        <v>95</v>
      </c>
      <c r="C116" t="s">
        <v>96</v>
      </c>
      <c r="D116">
        <v>62</v>
      </c>
      <c r="E116" t="s">
        <v>75</v>
      </c>
      <c r="F116">
        <v>1330</v>
      </c>
      <c r="G116" t="s">
        <v>84</v>
      </c>
      <c r="H116">
        <v>2</v>
      </c>
      <c r="I116" t="s">
        <v>98</v>
      </c>
      <c r="J116" t="s">
        <v>92</v>
      </c>
      <c r="K116">
        <v>1000</v>
      </c>
      <c r="L116">
        <v>1000</v>
      </c>
      <c r="M116">
        <v>0</v>
      </c>
      <c r="N116">
        <v>0</v>
      </c>
      <c r="O116">
        <v>0</v>
      </c>
    </row>
    <row r="117" spans="1:15" x14ac:dyDescent="0.25">
      <c r="A117" t="s">
        <v>83</v>
      </c>
      <c r="B117" t="s">
        <v>95</v>
      </c>
      <c r="C117" t="s">
        <v>96</v>
      </c>
      <c r="D117">
        <v>62</v>
      </c>
      <c r="E117" t="s">
        <v>75</v>
      </c>
      <c r="F117">
        <v>1330</v>
      </c>
      <c r="G117" t="s">
        <v>84</v>
      </c>
      <c r="H117">
        <v>2</v>
      </c>
      <c r="I117" t="s">
        <v>98</v>
      </c>
      <c r="J117" t="s">
        <v>92</v>
      </c>
      <c r="K117">
        <v>1384750</v>
      </c>
      <c r="L117">
        <v>1384750</v>
      </c>
      <c r="M117">
        <v>0</v>
      </c>
      <c r="N117">
        <v>0</v>
      </c>
      <c r="O117">
        <v>0</v>
      </c>
    </row>
    <row r="118" spans="1:15" x14ac:dyDescent="0.25">
      <c r="A118" t="s">
        <v>83</v>
      </c>
      <c r="B118" t="s">
        <v>95</v>
      </c>
      <c r="C118" t="s">
        <v>96</v>
      </c>
      <c r="D118">
        <v>62</v>
      </c>
      <c r="E118" t="s">
        <v>75</v>
      </c>
      <c r="F118">
        <v>1330</v>
      </c>
      <c r="G118" t="s">
        <v>84</v>
      </c>
      <c r="H118">
        <v>2</v>
      </c>
      <c r="I118" t="s">
        <v>98</v>
      </c>
      <c r="J118" t="s">
        <v>92</v>
      </c>
      <c r="K118">
        <v>1000</v>
      </c>
      <c r="L118">
        <v>1000</v>
      </c>
      <c r="M118">
        <v>0</v>
      </c>
      <c r="N118">
        <v>0</v>
      </c>
      <c r="O118">
        <v>0</v>
      </c>
    </row>
    <row r="119" spans="1:15" x14ac:dyDescent="0.25">
      <c r="A119" t="s">
        <v>83</v>
      </c>
      <c r="B119" t="s">
        <v>95</v>
      </c>
      <c r="C119" t="s">
        <v>96</v>
      </c>
      <c r="D119">
        <v>62</v>
      </c>
      <c r="E119" t="s">
        <v>75</v>
      </c>
      <c r="F119">
        <v>1330</v>
      </c>
      <c r="G119" t="s">
        <v>84</v>
      </c>
      <c r="H119">
        <v>2</v>
      </c>
      <c r="I119" t="s">
        <v>98</v>
      </c>
      <c r="J119" t="s">
        <v>56</v>
      </c>
      <c r="K119">
        <v>3000</v>
      </c>
      <c r="L119">
        <v>3000</v>
      </c>
      <c r="M119">
        <v>0</v>
      </c>
      <c r="N119">
        <v>0</v>
      </c>
      <c r="O119">
        <v>0</v>
      </c>
    </row>
    <row r="120" spans="1:15" x14ac:dyDescent="0.25">
      <c r="A120" t="s">
        <v>83</v>
      </c>
      <c r="B120" t="s">
        <v>95</v>
      </c>
      <c r="C120" t="s">
        <v>96</v>
      </c>
      <c r="D120">
        <v>62</v>
      </c>
      <c r="E120" t="s">
        <v>75</v>
      </c>
      <c r="F120">
        <v>1330</v>
      </c>
      <c r="G120" t="s">
        <v>84</v>
      </c>
      <c r="H120">
        <v>2</v>
      </c>
      <c r="I120" t="s">
        <v>98</v>
      </c>
      <c r="J120" t="s">
        <v>56</v>
      </c>
      <c r="K120">
        <v>3031220</v>
      </c>
      <c r="L120">
        <v>31220</v>
      </c>
      <c r="M120">
        <v>0</v>
      </c>
      <c r="N120">
        <v>0</v>
      </c>
      <c r="O120">
        <v>0</v>
      </c>
    </row>
    <row r="121" spans="1:15" x14ac:dyDescent="0.25">
      <c r="A121" t="s">
        <v>83</v>
      </c>
      <c r="B121" t="s">
        <v>95</v>
      </c>
      <c r="C121" t="s">
        <v>96</v>
      </c>
      <c r="D121">
        <v>62</v>
      </c>
      <c r="E121" t="s">
        <v>75</v>
      </c>
      <c r="F121">
        <v>1330</v>
      </c>
      <c r="G121" t="s">
        <v>84</v>
      </c>
      <c r="H121">
        <v>2</v>
      </c>
      <c r="I121" t="s">
        <v>98</v>
      </c>
      <c r="J121" t="s">
        <v>56</v>
      </c>
      <c r="K121">
        <v>3000</v>
      </c>
      <c r="L121">
        <v>3000</v>
      </c>
      <c r="M121">
        <v>0</v>
      </c>
      <c r="N121">
        <v>0</v>
      </c>
      <c r="O121">
        <v>0</v>
      </c>
    </row>
    <row r="122" spans="1:15" x14ac:dyDescent="0.25">
      <c r="A122" t="s">
        <v>83</v>
      </c>
      <c r="B122" t="s">
        <v>95</v>
      </c>
      <c r="C122" t="s">
        <v>96</v>
      </c>
      <c r="D122">
        <v>62</v>
      </c>
      <c r="E122" t="s">
        <v>75</v>
      </c>
      <c r="F122">
        <v>1330</v>
      </c>
      <c r="G122" t="s">
        <v>84</v>
      </c>
      <c r="H122">
        <v>3</v>
      </c>
      <c r="I122" t="s">
        <v>99</v>
      </c>
      <c r="J122" t="s">
        <v>56</v>
      </c>
      <c r="K122">
        <v>894574</v>
      </c>
      <c r="L122">
        <v>894574</v>
      </c>
      <c r="M122">
        <v>0</v>
      </c>
      <c r="N122">
        <v>0</v>
      </c>
      <c r="O122">
        <v>0</v>
      </c>
    </row>
    <row r="123" spans="1:15" x14ac:dyDescent="0.25">
      <c r="A123" t="s">
        <v>83</v>
      </c>
      <c r="B123" t="s">
        <v>95</v>
      </c>
      <c r="C123" t="s">
        <v>96</v>
      </c>
      <c r="D123">
        <v>62</v>
      </c>
      <c r="E123" t="s">
        <v>75</v>
      </c>
      <c r="F123">
        <v>1330</v>
      </c>
      <c r="G123" t="s">
        <v>84</v>
      </c>
      <c r="H123">
        <v>3</v>
      </c>
      <c r="I123" t="s">
        <v>99</v>
      </c>
      <c r="J123" t="s">
        <v>56</v>
      </c>
      <c r="K123">
        <v>2000</v>
      </c>
      <c r="L123">
        <v>2000</v>
      </c>
      <c r="M123">
        <v>0</v>
      </c>
      <c r="N123">
        <v>0</v>
      </c>
      <c r="O123">
        <v>0</v>
      </c>
    </row>
    <row r="124" spans="1:15" x14ac:dyDescent="0.25">
      <c r="A124" t="s">
        <v>83</v>
      </c>
      <c r="B124" t="s">
        <v>95</v>
      </c>
      <c r="C124" t="s">
        <v>96</v>
      </c>
      <c r="D124">
        <v>62</v>
      </c>
      <c r="E124" t="s">
        <v>75</v>
      </c>
      <c r="F124">
        <v>1330</v>
      </c>
      <c r="G124" t="s">
        <v>84</v>
      </c>
      <c r="H124">
        <v>3</v>
      </c>
      <c r="I124" t="s">
        <v>99</v>
      </c>
      <c r="J124" t="s">
        <v>56</v>
      </c>
      <c r="K124">
        <v>2000</v>
      </c>
      <c r="L124">
        <v>2002000</v>
      </c>
      <c r="M124">
        <v>34122.31</v>
      </c>
      <c r="N124">
        <v>34122.31</v>
      </c>
      <c r="O124">
        <v>0</v>
      </c>
    </row>
    <row r="125" spans="1:15" x14ac:dyDescent="0.25">
      <c r="A125" t="s">
        <v>83</v>
      </c>
      <c r="B125" t="s">
        <v>95</v>
      </c>
      <c r="C125" t="s">
        <v>96</v>
      </c>
      <c r="D125">
        <v>62</v>
      </c>
      <c r="E125" t="s">
        <v>75</v>
      </c>
      <c r="F125">
        <v>1330</v>
      </c>
      <c r="G125" t="s">
        <v>84</v>
      </c>
      <c r="H125">
        <v>5</v>
      </c>
      <c r="I125" t="s">
        <v>100</v>
      </c>
      <c r="J125" t="s">
        <v>52</v>
      </c>
      <c r="K125">
        <v>1000</v>
      </c>
      <c r="L125">
        <v>1000</v>
      </c>
      <c r="M125">
        <v>0</v>
      </c>
      <c r="N125">
        <v>0</v>
      </c>
      <c r="O125">
        <v>0</v>
      </c>
    </row>
    <row r="126" spans="1:15" x14ac:dyDescent="0.25">
      <c r="A126" t="s">
        <v>83</v>
      </c>
      <c r="B126" t="s">
        <v>95</v>
      </c>
      <c r="C126" t="s">
        <v>96</v>
      </c>
      <c r="D126">
        <v>62</v>
      </c>
      <c r="E126" t="s">
        <v>75</v>
      </c>
      <c r="F126">
        <v>1330</v>
      </c>
      <c r="G126" t="s">
        <v>84</v>
      </c>
      <c r="H126">
        <v>5</v>
      </c>
      <c r="I126" t="s">
        <v>100</v>
      </c>
      <c r="J126" t="s">
        <v>52</v>
      </c>
      <c r="K126">
        <v>361000</v>
      </c>
      <c r="L126">
        <v>361000</v>
      </c>
      <c r="M126">
        <v>200950</v>
      </c>
      <c r="N126">
        <v>140150</v>
      </c>
      <c r="O126">
        <v>117250</v>
      </c>
    </row>
    <row r="127" spans="1:15" x14ac:dyDescent="0.25">
      <c r="A127" t="s">
        <v>83</v>
      </c>
      <c r="B127" t="s">
        <v>95</v>
      </c>
      <c r="C127" t="s">
        <v>96</v>
      </c>
      <c r="D127">
        <v>62</v>
      </c>
      <c r="E127" t="s">
        <v>75</v>
      </c>
      <c r="F127">
        <v>1330</v>
      </c>
      <c r="G127" t="s">
        <v>84</v>
      </c>
      <c r="H127">
        <v>5</v>
      </c>
      <c r="I127" t="s">
        <v>100</v>
      </c>
      <c r="J127" t="s">
        <v>54</v>
      </c>
      <c r="K127">
        <v>1000</v>
      </c>
      <c r="L127">
        <v>1000</v>
      </c>
      <c r="M127">
        <v>0</v>
      </c>
      <c r="N127">
        <v>0</v>
      </c>
      <c r="O127">
        <v>0</v>
      </c>
    </row>
    <row r="128" spans="1:15" x14ac:dyDescent="0.25">
      <c r="A128" t="s">
        <v>83</v>
      </c>
      <c r="B128" t="s">
        <v>95</v>
      </c>
      <c r="C128" t="s">
        <v>96</v>
      </c>
      <c r="D128">
        <v>62</v>
      </c>
      <c r="E128" t="s">
        <v>75</v>
      </c>
      <c r="F128">
        <v>1330</v>
      </c>
      <c r="G128" t="s">
        <v>84</v>
      </c>
      <c r="H128">
        <v>5</v>
      </c>
      <c r="I128" t="s">
        <v>100</v>
      </c>
      <c r="J128" t="s">
        <v>55</v>
      </c>
      <c r="K128">
        <v>1000</v>
      </c>
      <c r="L128">
        <v>1000</v>
      </c>
      <c r="M128">
        <v>0</v>
      </c>
      <c r="N128">
        <v>0</v>
      </c>
      <c r="O128">
        <v>0</v>
      </c>
    </row>
    <row r="129" spans="1:15" x14ac:dyDescent="0.25">
      <c r="A129" t="s">
        <v>83</v>
      </c>
      <c r="B129" t="s">
        <v>95</v>
      </c>
      <c r="C129" t="s">
        <v>96</v>
      </c>
      <c r="D129">
        <v>62</v>
      </c>
      <c r="E129" t="s">
        <v>75</v>
      </c>
      <c r="F129">
        <v>1330</v>
      </c>
      <c r="G129" t="s">
        <v>84</v>
      </c>
      <c r="H129">
        <v>5</v>
      </c>
      <c r="I129" t="s">
        <v>100</v>
      </c>
      <c r="J129" t="s">
        <v>56</v>
      </c>
      <c r="K129">
        <v>5000</v>
      </c>
      <c r="L129">
        <v>5000</v>
      </c>
      <c r="M129">
        <v>0</v>
      </c>
      <c r="N129">
        <v>0</v>
      </c>
      <c r="O129">
        <v>0</v>
      </c>
    </row>
    <row r="130" spans="1:15" x14ac:dyDescent="0.25">
      <c r="A130" t="s">
        <v>83</v>
      </c>
      <c r="B130" t="s">
        <v>95</v>
      </c>
      <c r="C130" t="s">
        <v>96</v>
      </c>
      <c r="D130">
        <v>62</v>
      </c>
      <c r="E130" t="s">
        <v>75</v>
      </c>
      <c r="F130">
        <v>1330</v>
      </c>
      <c r="G130" t="s">
        <v>84</v>
      </c>
      <c r="H130">
        <v>5</v>
      </c>
      <c r="I130" t="s">
        <v>100</v>
      </c>
      <c r="J130" t="s">
        <v>56</v>
      </c>
      <c r="K130">
        <v>4525737</v>
      </c>
      <c r="L130">
        <v>3000</v>
      </c>
      <c r="M130">
        <v>0</v>
      </c>
      <c r="N130">
        <v>0</v>
      </c>
      <c r="O130">
        <v>0</v>
      </c>
    </row>
    <row r="131" spans="1:15" x14ac:dyDescent="0.25">
      <c r="A131" t="s">
        <v>83</v>
      </c>
      <c r="B131" t="s">
        <v>95</v>
      </c>
      <c r="C131" t="s">
        <v>96</v>
      </c>
      <c r="D131">
        <v>62</v>
      </c>
      <c r="E131" t="s">
        <v>75</v>
      </c>
      <c r="F131">
        <v>1330</v>
      </c>
      <c r="G131" t="s">
        <v>84</v>
      </c>
      <c r="H131">
        <v>5</v>
      </c>
      <c r="I131" t="s">
        <v>100</v>
      </c>
      <c r="J131" t="s">
        <v>56</v>
      </c>
      <c r="K131">
        <v>3000</v>
      </c>
      <c r="L131">
        <v>3000</v>
      </c>
      <c r="M131">
        <v>0</v>
      </c>
      <c r="N131">
        <v>0</v>
      </c>
      <c r="O131">
        <v>0</v>
      </c>
    </row>
    <row r="132" spans="1:15" x14ac:dyDescent="0.25">
      <c r="A132" t="s">
        <v>104</v>
      </c>
      <c r="B132" t="s">
        <v>22</v>
      </c>
      <c r="C132" t="s">
        <v>74</v>
      </c>
      <c r="D132">
        <v>84</v>
      </c>
      <c r="E132" t="s">
        <v>101</v>
      </c>
      <c r="F132">
        <v>2035</v>
      </c>
      <c r="G132" t="s">
        <v>102</v>
      </c>
      <c r="H132">
        <v>1</v>
      </c>
      <c r="I132" t="s">
        <v>102</v>
      </c>
      <c r="J132" t="s">
        <v>103</v>
      </c>
      <c r="K132">
        <v>15572000</v>
      </c>
      <c r="L132">
        <v>20322721</v>
      </c>
      <c r="M132">
        <v>17595165</v>
      </c>
      <c r="N132">
        <v>15591134.26</v>
      </c>
      <c r="O132">
        <v>15591134.26</v>
      </c>
    </row>
    <row r="133" spans="1:15" x14ac:dyDescent="0.25">
      <c r="A133" t="s">
        <v>104</v>
      </c>
      <c r="B133" t="s">
        <v>22</v>
      </c>
      <c r="C133" t="s">
        <v>74</v>
      </c>
      <c r="D133">
        <v>84</v>
      </c>
      <c r="E133" t="s">
        <v>101</v>
      </c>
      <c r="F133">
        <v>2035</v>
      </c>
      <c r="G133" t="s">
        <v>102</v>
      </c>
      <c r="H133">
        <v>1</v>
      </c>
      <c r="I133" t="s">
        <v>102</v>
      </c>
      <c r="J133" t="s">
        <v>37</v>
      </c>
      <c r="K133">
        <v>500000</v>
      </c>
      <c r="L133">
        <v>500000</v>
      </c>
      <c r="M133">
        <v>0</v>
      </c>
      <c r="N133">
        <v>0</v>
      </c>
      <c r="O133">
        <v>0</v>
      </c>
    </row>
    <row r="134" spans="1:15" x14ac:dyDescent="0.25">
      <c r="A134" t="s">
        <v>104</v>
      </c>
      <c r="B134" t="s">
        <v>22</v>
      </c>
      <c r="C134" t="s">
        <v>74</v>
      </c>
      <c r="D134">
        <v>84</v>
      </c>
      <c r="E134" t="s">
        <v>101</v>
      </c>
      <c r="F134">
        <v>2035</v>
      </c>
      <c r="G134" t="s">
        <v>102</v>
      </c>
      <c r="H134">
        <v>1</v>
      </c>
      <c r="I134" t="s">
        <v>102</v>
      </c>
      <c r="J134" t="s">
        <v>32</v>
      </c>
      <c r="K134">
        <v>59915300</v>
      </c>
      <c r="L134">
        <v>57464520</v>
      </c>
      <c r="M134">
        <v>55331728</v>
      </c>
      <c r="N134">
        <v>49337198.979999997</v>
      </c>
      <c r="O134">
        <v>44330204.25</v>
      </c>
    </row>
    <row r="135" spans="1:15" x14ac:dyDescent="0.25">
      <c r="A135" t="s">
        <v>104</v>
      </c>
      <c r="B135" t="s">
        <v>22</v>
      </c>
      <c r="C135" t="s">
        <v>74</v>
      </c>
      <c r="D135">
        <v>84</v>
      </c>
      <c r="E135" t="s">
        <v>101</v>
      </c>
      <c r="F135">
        <v>2035</v>
      </c>
      <c r="G135" t="s">
        <v>102</v>
      </c>
      <c r="H135">
        <v>1</v>
      </c>
      <c r="I135" t="s">
        <v>102</v>
      </c>
      <c r="J135" t="s">
        <v>54</v>
      </c>
      <c r="K135">
        <v>10000</v>
      </c>
      <c r="L135">
        <v>10000</v>
      </c>
      <c r="M135">
        <v>0</v>
      </c>
      <c r="N135">
        <v>0</v>
      </c>
      <c r="O135">
        <v>0</v>
      </c>
    </row>
    <row r="136" spans="1:15" x14ac:dyDescent="0.25">
      <c r="A136" t="s">
        <v>104</v>
      </c>
      <c r="B136" t="s">
        <v>22</v>
      </c>
      <c r="C136" t="s">
        <v>74</v>
      </c>
      <c r="D136">
        <v>84</v>
      </c>
      <c r="E136" t="s">
        <v>101</v>
      </c>
      <c r="F136">
        <v>2035</v>
      </c>
      <c r="G136" t="s">
        <v>102</v>
      </c>
      <c r="H136">
        <v>2</v>
      </c>
      <c r="I136" t="s">
        <v>105</v>
      </c>
      <c r="J136" t="s">
        <v>56</v>
      </c>
      <c r="K136">
        <v>1028200</v>
      </c>
      <c r="L136">
        <v>1028200</v>
      </c>
      <c r="M136">
        <v>400000</v>
      </c>
      <c r="N136">
        <v>328175.62</v>
      </c>
      <c r="O136">
        <v>328175.62</v>
      </c>
    </row>
    <row r="137" spans="1:15" x14ac:dyDescent="0.25">
      <c r="A137" t="s">
        <v>104</v>
      </c>
      <c r="B137" t="s">
        <v>22</v>
      </c>
      <c r="C137" t="s">
        <v>74</v>
      </c>
      <c r="D137">
        <v>84</v>
      </c>
      <c r="E137" t="s">
        <v>101</v>
      </c>
      <c r="F137">
        <v>2035</v>
      </c>
      <c r="G137" t="s">
        <v>102</v>
      </c>
      <c r="H137">
        <v>2</v>
      </c>
      <c r="I137" t="s">
        <v>105</v>
      </c>
      <c r="J137" t="s">
        <v>57</v>
      </c>
      <c r="K137">
        <v>10000</v>
      </c>
      <c r="L137">
        <v>10000</v>
      </c>
      <c r="M137">
        <v>0</v>
      </c>
      <c r="N137">
        <v>0</v>
      </c>
      <c r="O137">
        <v>0</v>
      </c>
    </row>
    <row r="138" spans="1:15" x14ac:dyDescent="0.25">
      <c r="A138" t="s">
        <v>104</v>
      </c>
      <c r="B138" t="s">
        <v>22</v>
      </c>
      <c r="C138" t="s">
        <v>74</v>
      </c>
      <c r="D138">
        <v>84</v>
      </c>
      <c r="E138" t="s">
        <v>101</v>
      </c>
      <c r="F138">
        <v>2035</v>
      </c>
      <c r="G138" t="s">
        <v>102</v>
      </c>
      <c r="H138">
        <v>2</v>
      </c>
      <c r="I138" t="s">
        <v>105</v>
      </c>
      <c r="J138" t="s">
        <v>54</v>
      </c>
      <c r="K138">
        <v>1000</v>
      </c>
      <c r="L138">
        <v>1000</v>
      </c>
      <c r="M138">
        <v>0</v>
      </c>
      <c r="N138">
        <v>0</v>
      </c>
      <c r="O138">
        <v>0</v>
      </c>
    </row>
    <row r="139" spans="1:15" x14ac:dyDescent="0.25">
      <c r="A139" t="s">
        <v>104</v>
      </c>
      <c r="B139" t="s">
        <v>22</v>
      </c>
      <c r="C139" t="s">
        <v>74</v>
      </c>
      <c r="D139">
        <v>84</v>
      </c>
      <c r="E139" t="s">
        <v>101</v>
      </c>
      <c r="F139">
        <v>2035</v>
      </c>
      <c r="G139" t="s">
        <v>102</v>
      </c>
      <c r="H139">
        <v>2</v>
      </c>
      <c r="I139" t="s">
        <v>105</v>
      </c>
      <c r="J139" t="s">
        <v>55</v>
      </c>
      <c r="K139">
        <v>1000</v>
      </c>
      <c r="L139">
        <v>1000</v>
      </c>
      <c r="M139">
        <v>0</v>
      </c>
      <c r="N139">
        <v>0</v>
      </c>
      <c r="O139">
        <v>0</v>
      </c>
    </row>
    <row r="140" spans="1:15" x14ac:dyDescent="0.25">
      <c r="A140" t="s">
        <v>104</v>
      </c>
      <c r="B140" t="s">
        <v>22</v>
      </c>
      <c r="C140" t="s">
        <v>74</v>
      </c>
      <c r="D140">
        <v>84</v>
      </c>
      <c r="E140" t="s">
        <v>101</v>
      </c>
      <c r="F140">
        <v>2035</v>
      </c>
      <c r="G140" t="s">
        <v>102</v>
      </c>
      <c r="H140">
        <v>2</v>
      </c>
      <c r="I140" t="s">
        <v>105</v>
      </c>
      <c r="J140" t="s">
        <v>106</v>
      </c>
      <c r="K140">
        <v>20000000</v>
      </c>
      <c r="L140">
        <v>21890000</v>
      </c>
      <c r="M140">
        <v>21886519</v>
      </c>
      <c r="N140">
        <v>20792193.050000001</v>
      </c>
      <c r="O140">
        <v>20792193.050000001</v>
      </c>
    </row>
    <row r="141" spans="1:15" x14ac:dyDescent="0.25">
      <c r="A141" t="s">
        <v>27</v>
      </c>
      <c r="B141" t="s">
        <v>107</v>
      </c>
      <c r="C141" t="s">
        <v>23</v>
      </c>
      <c r="D141">
        <v>85</v>
      </c>
      <c r="E141" t="s">
        <v>108</v>
      </c>
      <c r="F141">
        <v>2900</v>
      </c>
      <c r="G141" t="s">
        <v>109</v>
      </c>
      <c r="H141">
        <v>1</v>
      </c>
      <c r="I141" t="s">
        <v>109</v>
      </c>
      <c r="J141" t="s">
        <v>20</v>
      </c>
      <c r="K141">
        <v>500000</v>
      </c>
      <c r="L141">
        <v>500000</v>
      </c>
      <c r="M141">
        <v>390655.59</v>
      </c>
      <c r="N141">
        <v>366204.72</v>
      </c>
      <c r="O141">
        <v>366204.72</v>
      </c>
    </row>
    <row r="142" spans="1:15" x14ac:dyDescent="0.25">
      <c r="A142" t="s">
        <v>27</v>
      </c>
      <c r="B142" t="s">
        <v>107</v>
      </c>
      <c r="C142" t="s">
        <v>23</v>
      </c>
      <c r="D142">
        <v>85</v>
      </c>
      <c r="E142" t="s">
        <v>108</v>
      </c>
      <c r="F142">
        <v>2900</v>
      </c>
      <c r="G142" t="s">
        <v>109</v>
      </c>
      <c r="H142">
        <v>1</v>
      </c>
      <c r="I142" t="s">
        <v>109</v>
      </c>
      <c r="J142" t="s">
        <v>20</v>
      </c>
      <c r="K142">
        <v>2000</v>
      </c>
      <c r="L142">
        <v>2000</v>
      </c>
      <c r="M142">
        <v>0</v>
      </c>
      <c r="N142">
        <v>0</v>
      </c>
      <c r="O142">
        <v>0</v>
      </c>
    </row>
    <row r="143" spans="1:15" x14ac:dyDescent="0.25">
      <c r="A143" t="s">
        <v>116</v>
      </c>
      <c r="B143" t="s">
        <v>110</v>
      </c>
      <c r="C143" t="s">
        <v>111</v>
      </c>
      <c r="D143">
        <v>101</v>
      </c>
      <c r="E143" t="s">
        <v>112</v>
      </c>
      <c r="F143">
        <v>2545</v>
      </c>
      <c r="G143" t="s">
        <v>113</v>
      </c>
      <c r="H143">
        <v>2</v>
      </c>
      <c r="I143" t="s">
        <v>114</v>
      </c>
      <c r="J143" t="s">
        <v>115</v>
      </c>
      <c r="K143">
        <v>10000</v>
      </c>
      <c r="L143">
        <v>5000</v>
      </c>
      <c r="M143">
        <v>0</v>
      </c>
      <c r="N143">
        <v>0</v>
      </c>
      <c r="O143">
        <v>0</v>
      </c>
    </row>
    <row r="144" spans="1:15" x14ac:dyDescent="0.25">
      <c r="A144" t="s">
        <v>116</v>
      </c>
      <c r="B144" t="s">
        <v>110</v>
      </c>
      <c r="C144" t="s">
        <v>111</v>
      </c>
      <c r="D144">
        <v>101</v>
      </c>
      <c r="E144" t="s">
        <v>112</v>
      </c>
      <c r="F144">
        <v>2545</v>
      </c>
      <c r="G144" t="s">
        <v>113</v>
      </c>
      <c r="H144">
        <v>2</v>
      </c>
      <c r="I144" t="s">
        <v>114</v>
      </c>
      <c r="J144" t="s">
        <v>115</v>
      </c>
      <c r="K144">
        <v>142200</v>
      </c>
      <c r="L144">
        <v>142200</v>
      </c>
      <c r="M144">
        <v>0</v>
      </c>
      <c r="N144">
        <v>0</v>
      </c>
      <c r="O144">
        <v>0</v>
      </c>
    </row>
    <row r="145" spans="1:15" x14ac:dyDescent="0.25">
      <c r="A145" t="s">
        <v>116</v>
      </c>
      <c r="B145" t="s">
        <v>110</v>
      </c>
      <c r="C145" t="s">
        <v>111</v>
      </c>
      <c r="D145">
        <v>101</v>
      </c>
      <c r="E145" t="s">
        <v>112</v>
      </c>
      <c r="F145">
        <v>2545</v>
      </c>
      <c r="G145" t="s">
        <v>113</v>
      </c>
      <c r="H145">
        <v>2</v>
      </c>
      <c r="I145" t="s">
        <v>114</v>
      </c>
      <c r="J145" t="s">
        <v>47</v>
      </c>
      <c r="K145">
        <v>6360</v>
      </c>
      <c r="L145">
        <v>25981</v>
      </c>
      <c r="M145">
        <v>25980.48</v>
      </c>
      <c r="N145">
        <v>25980.48</v>
      </c>
      <c r="O145">
        <v>25980.48</v>
      </c>
    </row>
    <row r="146" spans="1:15" x14ac:dyDescent="0.25">
      <c r="A146" t="s">
        <v>116</v>
      </c>
      <c r="B146" t="s">
        <v>110</v>
      </c>
      <c r="C146" t="s">
        <v>111</v>
      </c>
      <c r="D146">
        <v>101</v>
      </c>
      <c r="E146" t="s">
        <v>112</v>
      </c>
      <c r="F146">
        <v>2545</v>
      </c>
      <c r="G146" t="s">
        <v>113</v>
      </c>
      <c r="H146">
        <v>2</v>
      </c>
      <c r="I146" t="s">
        <v>114</v>
      </c>
      <c r="J146" t="s">
        <v>32</v>
      </c>
      <c r="K146">
        <v>20000</v>
      </c>
      <c r="L146">
        <v>201100</v>
      </c>
      <c r="M146">
        <v>200936.26</v>
      </c>
      <c r="N146">
        <v>184985.56</v>
      </c>
      <c r="O146">
        <v>149504.85999999999</v>
      </c>
    </row>
    <row r="147" spans="1:15" x14ac:dyDescent="0.25">
      <c r="A147" t="s">
        <v>27</v>
      </c>
      <c r="B147" t="s">
        <v>117</v>
      </c>
      <c r="C147" t="s">
        <v>118</v>
      </c>
      <c r="D147">
        <v>109</v>
      </c>
      <c r="E147" t="s">
        <v>119</v>
      </c>
      <c r="F147">
        <v>2803</v>
      </c>
      <c r="G147" t="s">
        <v>120</v>
      </c>
      <c r="H147">
        <v>1</v>
      </c>
      <c r="I147" t="s">
        <v>120</v>
      </c>
      <c r="J147" t="s">
        <v>20</v>
      </c>
      <c r="K147">
        <v>1554000</v>
      </c>
      <c r="L147">
        <v>1744000</v>
      </c>
      <c r="M147">
        <v>1342577.7</v>
      </c>
      <c r="N147">
        <v>1207147.3799999999</v>
      </c>
      <c r="O147">
        <v>1207147.3799999999</v>
      </c>
    </row>
    <row r="148" spans="1:15" x14ac:dyDescent="0.25">
      <c r="A148" t="s">
        <v>27</v>
      </c>
      <c r="B148" t="s">
        <v>117</v>
      </c>
      <c r="C148" t="s">
        <v>121</v>
      </c>
      <c r="D148">
        <v>109</v>
      </c>
      <c r="E148" t="s">
        <v>119</v>
      </c>
      <c r="F148">
        <v>2803</v>
      </c>
      <c r="G148" t="s">
        <v>120</v>
      </c>
      <c r="H148">
        <v>3</v>
      </c>
      <c r="I148" t="s">
        <v>122</v>
      </c>
      <c r="J148" t="s">
        <v>20</v>
      </c>
      <c r="K148">
        <v>600000</v>
      </c>
      <c r="L148">
        <v>650000</v>
      </c>
      <c r="M148">
        <v>450413.59</v>
      </c>
      <c r="N148">
        <v>399555.04</v>
      </c>
      <c r="O148">
        <v>399555.04</v>
      </c>
    </row>
    <row r="149" spans="1:15" x14ac:dyDescent="0.25">
      <c r="A149" t="s">
        <v>27</v>
      </c>
      <c r="B149" t="s">
        <v>123</v>
      </c>
      <c r="C149" t="s">
        <v>124</v>
      </c>
      <c r="D149">
        <v>109</v>
      </c>
      <c r="E149" t="s">
        <v>119</v>
      </c>
      <c r="F149">
        <v>2803</v>
      </c>
      <c r="G149" t="s">
        <v>120</v>
      </c>
      <c r="H149">
        <v>4</v>
      </c>
      <c r="I149" t="s">
        <v>125</v>
      </c>
      <c r="J149" t="s">
        <v>20</v>
      </c>
      <c r="K149">
        <v>510000</v>
      </c>
      <c r="L149">
        <v>540000</v>
      </c>
      <c r="M149">
        <v>465377.53</v>
      </c>
      <c r="N149">
        <v>399555.04</v>
      </c>
      <c r="O149">
        <v>399555.04</v>
      </c>
    </row>
    <row r="150" spans="1:15" x14ac:dyDescent="0.25">
      <c r="A150" t="s">
        <v>129</v>
      </c>
      <c r="B150" t="s">
        <v>15</v>
      </c>
      <c r="C150" t="s">
        <v>28</v>
      </c>
      <c r="D150">
        <v>123</v>
      </c>
      <c r="E150" t="s">
        <v>126</v>
      </c>
      <c r="F150">
        <v>2856</v>
      </c>
      <c r="G150" t="s">
        <v>127</v>
      </c>
      <c r="H150">
        <v>1</v>
      </c>
      <c r="I150" t="s">
        <v>128</v>
      </c>
      <c r="J150" t="s">
        <v>52</v>
      </c>
      <c r="K150">
        <v>3000000</v>
      </c>
      <c r="L150">
        <v>3000000</v>
      </c>
      <c r="M150">
        <v>2630395.0299999998</v>
      </c>
      <c r="N150">
        <v>2630395.0299999998</v>
      </c>
      <c r="O150">
        <v>2630395.0299999998</v>
      </c>
    </row>
    <row r="151" spans="1:15" x14ac:dyDescent="0.25">
      <c r="A151" t="s">
        <v>135</v>
      </c>
      <c r="B151" t="s">
        <v>130</v>
      </c>
      <c r="C151" t="s">
        <v>131</v>
      </c>
      <c r="D151">
        <v>127</v>
      </c>
      <c r="E151" t="s">
        <v>132</v>
      </c>
      <c r="F151">
        <v>2337</v>
      </c>
      <c r="G151" t="s">
        <v>133</v>
      </c>
      <c r="H151">
        <v>7</v>
      </c>
      <c r="I151" t="s">
        <v>134</v>
      </c>
      <c r="J151" t="s">
        <v>37</v>
      </c>
      <c r="K151">
        <v>0</v>
      </c>
      <c r="L151">
        <v>10000</v>
      </c>
      <c r="M151">
        <v>10000</v>
      </c>
      <c r="N151">
        <v>0</v>
      </c>
      <c r="O151">
        <v>0</v>
      </c>
    </row>
    <row r="152" spans="1:15" x14ac:dyDescent="0.25">
      <c r="A152" t="s">
        <v>135</v>
      </c>
      <c r="B152" t="s">
        <v>130</v>
      </c>
      <c r="C152" t="s">
        <v>131</v>
      </c>
      <c r="D152">
        <v>127</v>
      </c>
      <c r="E152" t="s">
        <v>132</v>
      </c>
      <c r="F152">
        <v>2337</v>
      </c>
      <c r="G152" t="s">
        <v>133</v>
      </c>
      <c r="H152">
        <v>7</v>
      </c>
      <c r="I152" t="s">
        <v>134</v>
      </c>
      <c r="J152" t="s">
        <v>49</v>
      </c>
      <c r="K152">
        <v>2000</v>
      </c>
      <c r="L152">
        <v>2000</v>
      </c>
      <c r="M152">
        <v>0</v>
      </c>
      <c r="N152">
        <v>0</v>
      </c>
      <c r="O152">
        <v>0</v>
      </c>
    </row>
    <row r="153" spans="1:15" x14ac:dyDescent="0.25">
      <c r="A153" t="s">
        <v>135</v>
      </c>
      <c r="B153" t="s">
        <v>130</v>
      </c>
      <c r="C153" t="s">
        <v>131</v>
      </c>
      <c r="D153">
        <v>127</v>
      </c>
      <c r="E153" t="s">
        <v>132</v>
      </c>
      <c r="F153">
        <v>2337</v>
      </c>
      <c r="G153" t="s">
        <v>133</v>
      </c>
      <c r="H153">
        <v>7</v>
      </c>
      <c r="I153" t="s">
        <v>134</v>
      </c>
      <c r="J153" t="s">
        <v>32</v>
      </c>
      <c r="K153">
        <v>3000</v>
      </c>
      <c r="L153">
        <v>6826</v>
      </c>
      <c r="M153">
        <v>6540.43</v>
      </c>
      <c r="N153">
        <v>6540.43</v>
      </c>
      <c r="O153">
        <v>6540.43</v>
      </c>
    </row>
    <row r="154" spans="1:15" x14ac:dyDescent="0.25">
      <c r="A154" t="s">
        <v>135</v>
      </c>
      <c r="B154" t="s">
        <v>130</v>
      </c>
      <c r="C154" t="s">
        <v>131</v>
      </c>
      <c r="D154">
        <v>127</v>
      </c>
      <c r="E154" t="s">
        <v>132</v>
      </c>
      <c r="F154">
        <v>2337</v>
      </c>
      <c r="G154" t="s">
        <v>133</v>
      </c>
      <c r="H154">
        <v>7</v>
      </c>
      <c r="I154" t="s">
        <v>134</v>
      </c>
      <c r="J154" t="s">
        <v>54</v>
      </c>
      <c r="K154">
        <v>0</v>
      </c>
      <c r="L154">
        <v>2433</v>
      </c>
      <c r="M154">
        <v>2432.4699999999998</v>
      </c>
      <c r="N154">
        <v>2432.4699999999998</v>
      </c>
      <c r="O154">
        <v>0</v>
      </c>
    </row>
    <row r="155" spans="1:15" x14ac:dyDescent="0.25">
      <c r="A155" t="s">
        <v>21</v>
      </c>
      <c r="B155" t="s">
        <v>130</v>
      </c>
      <c r="C155" t="s">
        <v>131</v>
      </c>
      <c r="D155">
        <v>127</v>
      </c>
      <c r="E155" t="s">
        <v>132</v>
      </c>
      <c r="F155">
        <v>2337</v>
      </c>
      <c r="G155" t="s">
        <v>133</v>
      </c>
      <c r="H155">
        <v>11</v>
      </c>
      <c r="I155" t="s">
        <v>136</v>
      </c>
      <c r="J155" t="s">
        <v>32</v>
      </c>
      <c r="K155">
        <v>100000</v>
      </c>
      <c r="L155">
        <v>96174</v>
      </c>
      <c r="M155">
        <v>0</v>
      </c>
      <c r="N155">
        <v>0</v>
      </c>
      <c r="O155">
        <v>0</v>
      </c>
    </row>
    <row r="156" spans="1:15" x14ac:dyDescent="0.25">
      <c r="A156" t="s">
        <v>27</v>
      </c>
      <c r="B156" t="s">
        <v>107</v>
      </c>
      <c r="C156" t="s">
        <v>137</v>
      </c>
      <c r="D156">
        <v>148</v>
      </c>
      <c r="E156" t="s">
        <v>138</v>
      </c>
      <c r="F156">
        <v>1373</v>
      </c>
      <c r="G156" t="s">
        <v>139</v>
      </c>
      <c r="H156">
        <v>2</v>
      </c>
      <c r="I156" t="s">
        <v>140</v>
      </c>
      <c r="J156" t="s">
        <v>20</v>
      </c>
      <c r="K156">
        <v>0</v>
      </c>
      <c r="L156">
        <v>21039</v>
      </c>
      <c r="M156">
        <v>12933.32</v>
      </c>
      <c r="N156">
        <v>3494.27</v>
      </c>
      <c r="O156">
        <v>3494.27</v>
      </c>
    </row>
    <row r="157" spans="1:15" x14ac:dyDescent="0.25">
      <c r="A157" t="s">
        <v>72</v>
      </c>
      <c r="B157" t="s">
        <v>123</v>
      </c>
      <c r="C157" t="s">
        <v>141</v>
      </c>
      <c r="D157">
        <v>167</v>
      </c>
      <c r="E157" t="s">
        <v>142</v>
      </c>
      <c r="F157">
        <v>2701</v>
      </c>
      <c r="G157" t="s">
        <v>143</v>
      </c>
      <c r="H157">
        <v>2</v>
      </c>
      <c r="I157" t="s">
        <v>144</v>
      </c>
      <c r="J157" t="s">
        <v>32</v>
      </c>
      <c r="K157">
        <v>2435168</v>
      </c>
      <c r="L157">
        <v>6895437</v>
      </c>
      <c r="M157">
        <v>6859729.4000000004</v>
      </c>
      <c r="N157">
        <v>6276888.6299999999</v>
      </c>
      <c r="O157">
        <v>6276888.6299999999</v>
      </c>
    </row>
    <row r="158" spans="1:15" x14ac:dyDescent="0.25">
      <c r="A158" t="s">
        <v>148</v>
      </c>
      <c r="B158" t="s">
        <v>123</v>
      </c>
      <c r="C158" t="s">
        <v>124</v>
      </c>
      <c r="D158">
        <v>168</v>
      </c>
      <c r="E158" t="s">
        <v>145</v>
      </c>
      <c r="F158">
        <v>2080</v>
      </c>
      <c r="G158" t="s">
        <v>146</v>
      </c>
      <c r="H158">
        <v>5</v>
      </c>
      <c r="I158" t="s">
        <v>147</v>
      </c>
      <c r="J158" t="s">
        <v>32</v>
      </c>
      <c r="K158">
        <v>12852548</v>
      </c>
      <c r="L158">
        <v>15363606</v>
      </c>
      <c r="M158">
        <v>10886351.6</v>
      </c>
      <c r="N158">
        <v>10542239.16</v>
      </c>
      <c r="O158">
        <v>10453789.199999999</v>
      </c>
    </row>
    <row r="159" spans="1:15" x14ac:dyDescent="0.25">
      <c r="A159" t="s">
        <v>153</v>
      </c>
      <c r="B159" t="s">
        <v>149</v>
      </c>
      <c r="C159" t="s">
        <v>23</v>
      </c>
      <c r="D159">
        <v>302</v>
      </c>
      <c r="E159" t="s">
        <v>150</v>
      </c>
      <c r="F159">
        <v>2365</v>
      </c>
      <c r="G159" t="s">
        <v>151</v>
      </c>
      <c r="H159">
        <v>4</v>
      </c>
      <c r="I159" t="s">
        <v>152</v>
      </c>
      <c r="J159" t="s">
        <v>32</v>
      </c>
      <c r="K159">
        <v>6750000</v>
      </c>
      <c r="L159">
        <v>6750000</v>
      </c>
      <c r="M159">
        <v>6266000</v>
      </c>
      <c r="N159">
        <v>5565786.8399999999</v>
      </c>
      <c r="O159">
        <v>5053515.84</v>
      </c>
    </row>
    <row r="160" spans="1:15" x14ac:dyDescent="0.25">
      <c r="A160" t="s">
        <v>27</v>
      </c>
      <c r="B160" t="s">
        <v>107</v>
      </c>
      <c r="C160" t="s">
        <v>154</v>
      </c>
      <c r="D160">
        <v>302</v>
      </c>
      <c r="E160" t="s">
        <v>150</v>
      </c>
      <c r="F160">
        <v>2604</v>
      </c>
      <c r="G160" t="s">
        <v>155</v>
      </c>
      <c r="H160">
        <v>2</v>
      </c>
      <c r="I160" t="s">
        <v>156</v>
      </c>
      <c r="J160" t="s">
        <v>20</v>
      </c>
      <c r="K160">
        <v>33742</v>
      </c>
      <c r="L160">
        <v>29742</v>
      </c>
      <c r="M160">
        <v>22415.05</v>
      </c>
      <c r="N160">
        <v>22415.05</v>
      </c>
      <c r="O160">
        <v>22415.05</v>
      </c>
    </row>
    <row r="161" spans="1:15" x14ac:dyDescent="0.25">
      <c r="A161" t="s">
        <v>160</v>
      </c>
      <c r="B161" t="s">
        <v>42</v>
      </c>
      <c r="C161" t="s">
        <v>28</v>
      </c>
      <c r="D161">
        <v>303</v>
      </c>
      <c r="E161" t="s">
        <v>157</v>
      </c>
      <c r="F161">
        <v>2909</v>
      </c>
      <c r="G161" t="s">
        <v>158</v>
      </c>
      <c r="H161">
        <v>5</v>
      </c>
      <c r="I161" t="s">
        <v>159</v>
      </c>
      <c r="J161" t="s">
        <v>37</v>
      </c>
      <c r="K161">
        <v>3000000</v>
      </c>
      <c r="L161">
        <v>1164000</v>
      </c>
      <c r="M161">
        <v>944000</v>
      </c>
      <c r="N161">
        <v>292640</v>
      </c>
      <c r="O161">
        <v>292640</v>
      </c>
    </row>
    <row r="162" spans="1:15" x14ac:dyDescent="0.25">
      <c r="A162" t="s">
        <v>162</v>
      </c>
      <c r="B162" t="s">
        <v>42</v>
      </c>
      <c r="C162" t="s">
        <v>28</v>
      </c>
      <c r="D162">
        <v>303</v>
      </c>
      <c r="E162" t="s">
        <v>157</v>
      </c>
      <c r="F162">
        <v>2909</v>
      </c>
      <c r="G162" t="s">
        <v>158</v>
      </c>
      <c r="H162">
        <v>7</v>
      </c>
      <c r="I162" t="s">
        <v>161</v>
      </c>
      <c r="J162" t="s">
        <v>32</v>
      </c>
      <c r="K162">
        <v>4800940</v>
      </c>
      <c r="L162">
        <v>1000940</v>
      </c>
      <c r="M162">
        <v>0</v>
      </c>
      <c r="N162">
        <v>0</v>
      </c>
      <c r="O162">
        <v>0</v>
      </c>
    </row>
    <row r="163" spans="1:15" x14ac:dyDescent="0.25">
      <c r="A163" t="s">
        <v>164</v>
      </c>
      <c r="B163" t="s">
        <v>42</v>
      </c>
      <c r="C163" t="s">
        <v>28</v>
      </c>
      <c r="D163">
        <v>303</v>
      </c>
      <c r="E163" t="s">
        <v>157</v>
      </c>
      <c r="F163">
        <v>2909</v>
      </c>
      <c r="G163" t="s">
        <v>158</v>
      </c>
      <c r="H163">
        <v>1</v>
      </c>
      <c r="I163" t="s">
        <v>163</v>
      </c>
      <c r="J163" t="s">
        <v>32</v>
      </c>
      <c r="K163">
        <v>1000</v>
      </c>
      <c r="L163">
        <v>1000</v>
      </c>
      <c r="M163">
        <v>0</v>
      </c>
      <c r="N163">
        <v>0</v>
      </c>
      <c r="O163">
        <v>0</v>
      </c>
    </row>
    <row r="164" spans="1:15" x14ac:dyDescent="0.25">
      <c r="A164" t="s">
        <v>116</v>
      </c>
      <c r="B164" t="s">
        <v>42</v>
      </c>
      <c r="C164" t="s">
        <v>28</v>
      </c>
      <c r="D164">
        <v>303</v>
      </c>
      <c r="E164" t="s">
        <v>157</v>
      </c>
      <c r="F164">
        <v>2909</v>
      </c>
      <c r="G164" t="s">
        <v>158</v>
      </c>
      <c r="H164">
        <v>2</v>
      </c>
      <c r="I164" t="s">
        <v>165</v>
      </c>
      <c r="J164" t="s">
        <v>32</v>
      </c>
      <c r="K164">
        <v>303210</v>
      </c>
      <c r="L164">
        <v>303210</v>
      </c>
      <c r="M164">
        <v>0</v>
      </c>
      <c r="N164">
        <v>0</v>
      </c>
      <c r="O164">
        <v>0</v>
      </c>
    </row>
    <row r="165" spans="1:15" x14ac:dyDescent="0.25">
      <c r="A165" t="s">
        <v>167</v>
      </c>
      <c r="B165" t="s">
        <v>42</v>
      </c>
      <c r="C165" t="s">
        <v>28</v>
      </c>
      <c r="D165">
        <v>303</v>
      </c>
      <c r="E165" t="s">
        <v>157</v>
      </c>
      <c r="F165">
        <v>2909</v>
      </c>
      <c r="G165" t="s">
        <v>158</v>
      </c>
      <c r="H165">
        <v>3</v>
      </c>
      <c r="I165" t="s">
        <v>166</v>
      </c>
      <c r="J165" t="s">
        <v>32</v>
      </c>
      <c r="K165">
        <v>23731049</v>
      </c>
      <c r="L165">
        <v>21731049</v>
      </c>
      <c r="M165">
        <v>17024650.100000001</v>
      </c>
      <c r="N165">
        <v>13033727.82</v>
      </c>
      <c r="O165">
        <v>13033727.82</v>
      </c>
    </row>
    <row r="166" spans="1:15" x14ac:dyDescent="0.25">
      <c r="A166" t="s">
        <v>171</v>
      </c>
      <c r="B166" t="s">
        <v>42</v>
      </c>
      <c r="C166" t="s">
        <v>28</v>
      </c>
      <c r="D166">
        <v>304</v>
      </c>
      <c r="E166" t="s">
        <v>168</v>
      </c>
      <c r="F166">
        <v>1393</v>
      </c>
      <c r="G166" t="s">
        <v>169</v>
      </c>
      <c r="H166">
        <v>1</v>
      </c>
      <c r="I166" t="s">
        <v>170</v>
      </c>
      <c r="J166" t="s">
        <v>32</v>
      </c>
      <c r="K166">
        <v>1000</v>
      </c>
      <c r="L166">
        <v>1000</v>
      </c>
      <c r="M166">
        <v>0</v>
      </c>
      <c r="N166">
        <v>0</v>
      </c>
      <c r="O166">
        <v>0</v>
      </c>
    </row>
    <row r="167" spans="1:15" x14ac:dyDescent="0.25">
      <c r="A167" t="s">
        <v>171</v>
      </c>
      <c r="B167" t="s">
        <v>42</v>
      </c>
      <c r="C167" t="s">
        <v>28</v>
      </c>
      <c r="D167">
        <v>304</v>
      </c>
      <c r="E167" t="s">
        <v>168</v>
      </c>
      <c r="F167">
        <v>1393</v>
      </c>
      <c r="G167" t="s">
        <v>169</v>
      </c>
      <c r="H167">
        <v>2</v>
      </c>
      <c r="I167" t="s">
        <v>172</v>
      </c>
      <c r="J167" t="s">
        <v>56</v>
      </c>
      <c r="K167">
        <v>30000</v>
      </c>
      <c r="L167">
        <v>30000</v>
      </c>
      <c r="M167">
        <v>0</v>
      </c>
      <c r="N167">
        <v>0</v>
      </c>
      <c r="O167">
        <v>0</v>
      </c>
    </row>
    <row r="168" spans="1:15" x14ac:dyDescent="0.25">
      <c r="A168" t="s">
        <v>171</v>
      </c>
      <c r="B168" t="s">
        <v>42</v>
      </c>
      <c r="C168" t="s">
        <v>28</v>
      </c>
      <c r="D168">
        <v>304</v>
      </c>
      <c r="E168" t="s">
        <v>168</v>
      </c>
      <c r="F168">
        <v>1393</v>
      </c>
      <c r="G168" t="s">
        <v>169</v>
      </c>
      <c r="H168">
        <v>2</v>
      </c>
      <c r="I168" t="s">
        <v>172</v>
      </c>
      <c r="J168" t="s">
        <v>56</v>
      </c>
      <c r="K168">
        <v>1000000</v>
      </c>
      <c r="L168">
        <v>1000000</v>
      </c>
      <c r="M168">
        <v>0</v>
      </c>
      <c r="N168">
        <v>0</v>
      </c>
      <c r="O168">
        <v>0</v>
      </c>
    </row>
    <row r="169" spans="1:15" x14ac:dyDescent="0.25">
      <c r="A169" t="s">
        <v>171</v>
      </c>
      <c r="B169" t="s">
        <v>42</v>
      </c>
      <c r="C169" t="s">
        <v>28</v>
      </c>
      <c r="D169">
        <v>304</v>
      </c>
      <c r="E169" t="s">
        <v>168</v>
      </c>
      <c r="F169">
        <v>1393</v>
      </c>
      <c r="G169" t="s">
        <v>169</v>
      </c>
      <c r="H169">
        <v>2</v>
      </c>
      <c r="I169" t="s">
        <v>172</v>
      </c>
      <c r="J169" t="s">
        <v>56</v>
      </c>
      <c r="K169">
        <v>1000</v>
      </c>
      <c r="L169">
        <v>1000</v>
      </c>
      <c r="M169">
        <v>0</v>
      </c>
      <c r="N169">
        <v>0</v>
      </c>
      <c r="O169">
        <v>0</v>
      </c>
    </row>
    <row r="170" spans="1:15" x14ac:dyDescent="0.25">
      <c r="A170" t="s">
        <v>171</v>
      </c>
      <c r="B170" t="s">
        <v>42</v>
      </c>
      <c r="C170" t="s">
        <v>28</v>
      </c>
      <c r="D170">
        <v>304</v>
      </c>
      <c r="E170" t="s">
        <v>168</v>
      </c>
      <c r="F170">
        <v>1393</v>
      </c>
      <c r="G170" t="s">
        <v>169</v>
      </c>
      <c r="H170">
        <v>3</v>
      </c>
      <c r="I170" t="s">
        <v>173</v>
      </c>
      <c r="J170" t="s">
        <v>56</v>
      </c>
      <c r="K170">
        <v>1000</v>
      </c>
      <c r="L170">
        <v>1000</v>
      </c>
      <c r="M170">
        <v>0</v>
      </c>
      <c r="N170">
        <v>0</v>
      </c>
      <c r="O170">
        <v>0</v>
      </c>
    </row>
    <row r="171" spans="1:15" x14ac:dyDescent="0.25">
      <c r="A171" t="s">
        <v>171</v>
      </c>
      <c r="B171" t="s">
        <v>42</v>
      </c>
      <c r="C171" t="s">
        <v>28</v>
      </c>
      <c r="D171">
        <v>304</v>
      </c>
      <c r="E171" t="s">
        <v>168</v>
      </c>
      <c r="F171">
        <v>1393</v>
      </c>
      <c r="G171" t="s">
        <v>169</v>
      </c>
      <c r="H171">
        <v>4</v>
      </c>
      <c r="I171" t="s">
        <v>174</v>
      </c>
      <c r="J171" t="s">
        <v>56</v>
      </c>
      <c r="K171">
        <v>1000</v>
      </c>
      <c r="L171">
        <v>1000</v>
      </c>
      <c r="M171">
        <v>0</v>
      </c>
      <c r="N171">
        <v>0</v>
      </c>
      <c r="O171">
        <v>0</v>
      </c>
    </row>
    <row r="172" spans="1:15" x14ac:dyDescent="0.25">
      <c r="A172" t="s">
        <v>176</v>
      </c>
      <c r="B172" t="s">
        <v>42</v>
      </c>
      <c r="C172" t="s">
        <v>28</v>
      </c>
      <c r="D172">
        <v>304</v>
      </c>
      <c r="E172" t="s">
        <v>168</v>
      </c>
      <c r="F172">
        <v>1393</v>
      </c>
      <c r="G172" t="s">
        <v>169</v>
      </c>
      <c r="H172">
        <v>5</v>
      </c>
      <c r="I172" t="s">
        <v>175</v>
      </c>
      <c r="J172" t="s">
        <v>32</v>
      </c>
      <c r="K172">
        <v>230000</v>
      </c>
      <c r="L172">
        <v>230000</v>
      </c>
      <c r="M172">
        <v>0</v>
      </c>
      <c r="N172">
        <v>0</v>
      </c>
      <c r="O172">
        <v>0</v>
      </c>
    </row>
    <row r="173" spans="1:15" x14ac:dyDescent="0.25">
      <c r="A173" t="s">
        <v>176</v>
      </c>
      <c r="B173" t="s">
        <v>42</v>
      </c>
      <c r="C173" t="s">
        <v>28</v>
      </c>
      <c r="D173">
        <v>304</v>
      </c>
      <c r="E173" t="s">
        <v>168</v>
      </c>
      <c r="F173">
        <v>1393</v>
      </c>
      <c r="G173" t="s">
        <v>169</v>
      </c>
      <c r="H173">
        <v>6</v>
      </c>
      <c r="I173" t="s">
        <v>177</v>
      </c>
      <c r="J173" t="s">
        <v>37</v>
      </c>
      <c r="K173">
        <v>0</v>
      </c>
      <c r="L173">
        <v>515000</v>
      </c>
      <c r="M173">
        <v>0</v>
      </c>
      <c r="N173">
        <v>0</v>
      </c>
      <c r="O173">
        <v>0</v>
      </c>
    </row>
    <row r="174" spans="1:15" x14ac:dyDescent="0.25">
      <c r="A174" t="s">
        <v>176</v>
      </c>
      <c r="B174" t="s">
        <v>42</v>
      </c>
      <c r="C174" t="s">
        <v>28</v>
      </c>
      <c r="D174">
        <v>304</v>
      </c>
      <c r="E174" t="s">
        <v>168</v>
      </c>
      <c r="F174">
        <v>1393</v>
      </c>
      <c r="G174" t="s">
        <v>169</v>
      </c>
      <c r="H174">
        <v>6</v>
      </c>
      <c r="I174" t="s">
        <v>177</v>
      </c>
      <c r="J174" t="s">
        <v>32</v>
      </c>
      <c r="K174">
        <v>318000</v>
      </c>
      <c r="L174">
        <v>719586</v>
      </c>
      <c r="M174">
        <v>596585.37</v>
      </c>
      <c r="N174">
        <v>0</v>
      </c>
      <c r="O174">
        <v>0</v>
      </c>
    </row>
    <row r="175" spans="1:15" x14ac:dyDescent="0.25">
      <c r="A175" t="s">
        <v>176</v>
      </c>
      <c r="B175" t="s">
        <v>42</v>
      </c>
      <c r="C175" t="s">
        <v>28</v>
      </c>
      <c r="D175">
        <v>304</v>
      </c>
      <c r="E175" t="s">
        <v>168</v>
      </c>
      <c r="F175">
        <v>1393</v>
      </c>
      <c r="G175" t="s">
        <v>169</v>
      </c>
      <c r="H175">
        <v>6</v>
      </c>
      <c r="I175" t="s">
        <v>177</v>
      </c>
      <c r="J175" t="s">
        <v>56</v>
      </c>
      <c r="K175">
        <v>8514419</v>
      </c>
      <c r="L175">
        <v>7503571</v>
      </c>
      <c r="M175">
        <v>1465000</v>
      </c>
      <c r="N175">
        <v>514751.63</v>
      </c>
      <c r="O175">
        <v>514751.63</v>
      </c>
    </row>
    <row r="176" spans="1:15" x14ac:dyDescent="0.25">
      <c r="A176" t="s">
        <v>176</v>
      </c>
      <c r="B176" t="s">
        <v>42</v>
      </c>
      <c r="C176" t="s">
        <v>28</v>
      </c>
      <c r="D176">
        <v>304</v>
      </c>
      <c r="E176" t="s">
        <v>168</v>
      </c>
      <c r="F176">
        <v>1393</v>
      </c>
      <c r="G176" t="s">
        <v>169</v>
      </c>
      <c r="H176">
        <v>6</v>
      </c>
      <c r="I176" t="s">
        <v>177</v>
      </c>
      <c r="J176" t="s">
        <v>54</v>
      </c>
      <c r="K176">
        <v>0</v>
      </c>
      <c r="L176">
        <v>94262</v>
      </c>
      <c r="M176">
        <v>94261.91</v>
      </c>
      <c r="N176">
        <v>94261.91</v>
      </c>
      <c r="O176">
        <v>0</v>
      </c>
    </row>
    <row r="177" spans="1:15" x14ac:dyDescent="0.25">
      <c r="A177" t="s">
        <v>179</v>
      </c>
      <c r="B177" t="s">
        <v>42</v>
      </c>
      <c r="C177" t="s">
        <v>28</v>
      </c>
      <c r="D177">
        <v>304</v>
      </c>
      <c r="E177" t="s">
        <v>168</v>
      </c>
      <c r="F177">
        <v>1393</v>
      </c>
      <c r="G177" t="s">
        <v>169</v>
      </c>
      <c r="H177">
        <v>7</v>
      </c>
      <c r="I177" t="s">
        <v>178</v>
      </c>
      <c r="J177" t="s">
        <v>50</v>
      </c>
      <c r="K177">
        <v>1000000</v>
      </c>
      <c r="L177">
        <v>1000000</v>
      </c>
      <c r="M177">
        <v>130000</v>
      </c>
      <c r="N177">
        <v>65000</v>
      </c>
      <c r="O177">
        <v>65000</v>
      </c>
    </row>
    <row r="178" spans="1:15" x14ac:dyDescent="0.25">
      <c r="A178" t="s">
        <v>179</v>
      </c>
      <c r="B178" t="s">
        <v>42</v>
      </c>
      <c r="C178" t="s">
        <v>28</v>
      </c>
      <c r="D178">
        <v>304</v>
      </c>
      <c r="E178" t="s">
        <v>168</v>
      </c>
      <c r="F178">
        <v>1393</v>
      </c>
      <c r="G178" t="s">
        <v>169</v>
      </c>
      <c r="H178">
        <v>7</v>
      </c>
      <c r="I178" t="s">
        <v>178</v>
      </c>
      <c r="J178" t="s">
        <v>32</v>
      </c>
      <c r="K178">
        <v>1000000</v>
      </c>
      <c r="L178">
        <v>1000000</v>
      </c>
      <c r="M178">
        <v>0</v>
      </c>
      <c r="N178">
        <v>0</v>
      </c>
      <c r="O178">
        <v>0</v>
      </c>
    </row>
    <row r="179" spans="1:15" x14ac:dyDescent="0.25">
      <c r="A179" t="s">
        <v>179</v>
      </c>
      <c r="B179" t="s">
        <v>42</v>
      </c>
      <c r="C179" t="s">
        <v>28</v>
      </c>
      <c r="D179">
        <v>304</v>
      </c>
      <c r="E179" t="s">
        <v>168</v>
      </c>
      <c r="F179">
        <v>1393</v>
      </c>
      <c r="G179" t="s">
        <v>169</v>
      </c>
      <c r="H179">
        <v>7</v>
      </c>
      <c r="I179" t="s">
        <v>178</v>
      </c>
      <c r="J179" t="s">
        <v>32</v>
      </c>
      <c r="K179">
        <v>1000</v>
      </c>
      <c r="L179">
        <v>1000</v>
      </c>
      <c r="M179">
        <v>0</v>
      </c>
      <c r="N179">
        <v>0</v>
      </c>
      <c r="O179">
        <v>0</v>
      </c>
    </row>
    <row r="180" spans="1:15" x14ac:dyDescent="0.25">
      <c r="A180" t="s">
        <v>176</v>
      </c>
      <c r="B180" t="s">
        <v>42</v>
      </c>
      <c r="C180" t="s">
        <v>28</v>
      </c>
      <c r="D180">
        <v>304</v>
      </c>
      <c r="E180" t="s">
        <v>168</v>
      </c>
      <c r="F180">
        <v>1393</v>
      </c>
      <c r="G180" t="s">
        <v>169</v>
      </c>
      <c r="H180">
        <v>8</v>
      </c>
      <c r="I180" t="s">
        <v>180</v>
      </c>
      <c r="J180" t="s">
        <v>32</v>
      </c>
      <c r="K180">
        <v>119000</v>
      </c>
      <c r="L180">
        <v>119000</v>
      </c>
      <c r="M180">
        <v>0</v>
      </c>
      <c r="N180">
        <v>0</v>
      </c>
      <c r="O180">
        <v>0</v>
      </c>
    </row>
    <row r="181" spans="1:15" x14ac:dyDescent="0.25">
      <c r="A181" t="s">
        <v>176</v>
      </c>
      <c r="B181" t="s">
        <v>42</v>
      </c>
      <c r="C181" t="s">
        <v>28</v>
      </c>
      <c r="D181">
        <v>304</v>
      </c>
      <c r="E181" t="s">
        <v>168</v>
      </c>
      <c r="F181">
        <v>1393</v>
      </c>
      <c r="G181" t="s">
        <v>169</v>
      </c>
      <c r="H181">
        <v>8</v>
      </c>
      <c r="I181" t="s">
        <v>180</v>
      </c>
      <c r="J181" t="s">
        <v>56</v>
      </c>
      <c r="K181">
        <v>297500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">
        <v>176</v>
      </c>
      <c r="B182" t="s">
        <v>42</v>
      </c>
      <c r="C182" t="s">
        <v>28</v>
      </c>
      <c r="D182">
        <v>304</v>
      </c>
      <c r="E182" t="s">
        <v>168</v>
      </c>
      <c r="F182">
        <v>1393</v>
      </c>
      <c r="G182" t="s">
        <v>169</v>
      </c>
      <c r="H182">
        <v>9</v>
      </c>
      <c r="I182" t="s">
        <v>181</v>
      </c>
      <c r="J182" t="s">
        <v>32</v>
      </c>
      <c r="K182">
        <v>5000</v>
      </c>
      <c r="L182">
        <v>5000</v>
      </c>
      <c r="M182">
        <v>0</v>
      </c>
      <c r="N182">
        <v>0</v>
      </c>
      <c r="O182">
        <v>0</v>
      </c>
    </row>
    <row r="183" spans="1:15" x14ac:dyDescent="0.25">
      <c r="A183" t="s">
        <v>185</v>
      </c>
      <c r="B183" t="s">
        <v>42</v>
      </c>
      <c r="C183" t="s">
        <v>28</v>
      </c>
      <c r="D183">
        <v>305</v>
      </c>
      <c r="E183" t="s">
        <v>182</v>
      </c>
      <c r="F183">
        <v>2910</v>
      </c>
      <c r="G183" t="s">
        <v>183</v>
      </c>
      <c r="H183">
        <v>1</v>
      </c>
      <c r="I183" t="s">
        <v>184</v>
      </c>
      <c r="J183" t="s">
        <v>32</v>
      </c>
      <c r="K183">
        <v>150000</v>
      </c>
      <c r="L183">
        <v>150000</v>
      </c>
      <c r="M183">
        <v>0</v>
      </c>
      <c r="N183">
        <v>0</v>
      </c>
      <c r="O183">
        <v>0</v>
      </c>
    </row>
    <row r="184" spans="1:15" x14ac:dyDescent="0.25">
      <c r="A184" t="s">
        <v>188</v>
      </c>
      <c r="B184" t="s">
        <v>42</v>
      </c>
      <c r="C184" t="s">
        <v>28</v>
      </c>
      <c r="D184">
        <v>305</v>
      </c>
      <c r="E184" t="s">
        <v>182</v>
      </c>
      <c r="F184">
        <v>1392</v>
      </c>
      <c r="G184" t="s">
        <v>186</v>
      </c>
      <c r="H184">
        <v>1</v>
      </c>
      <c r="I184" t="s">
        <v>187</v>
      </c>
      <c r="J184" t="s">
        <v>56</v>
      </c>
      <c r="K184">
        <v>1000</v>
      </c>
      <c r="L184">
        <v>1000</v>
      </c>
      <c r="M184">
        <v>0</v>
      </c>
      <c r="N184">
        <v>0</v>
      </c>
      <c r="O184">
        <v>0</v>
      </c>
    </row>
    <row r="185" spans="1:15" x14ac:dyDescent="0.25">
      <c r="A185" t="s">
        <v>190</v>
      </c>
      <c r="B185" t="s">
        <v>42</v>
      </c>
      <c r="C185" t="s">
        <v>28</v>
      </c>
      <c r="D185">
        <v>305</v>
      </c>
      <c r="E185" t="s">
        <v>182</v>
      </c>
      <c r="F185">
        <v>1392</v>
      </c>
      <c r="G185" t="s">
        <v>186</v>
      </c>
      <c r="H185">
        <v>2</v>
      </c>
      <c r="I185" t="s">
        <v>189</v>
      </c>
      <c r="J185" t="s">
        <v>56</v>
      </c>
      <c r="K185">
        <v>1000</v>
      </c>
      <c r="L185">
        <v>1000</v>
      </c>
      <c r="M185">
        <v>0</v>
      </c>
      <c r="N185">
        <v>0</v>
      </c>
      <c r="O185">
        <v>0</v>
      </c>
    </row>
    <row r="186" spans="1:15" x14ac:dyDescent="0.25">
      <c r="A186" t="s">
        <v>176</v>
      </c>
      <c r="B186" t="s">
        <v>42</v>
      </c>
      <c r="C186" t="s">
        <v>28</v>
      </c>
      <c r="D186">
        <v>305</v>
      </c>
      <c r="E186" t="s">
        <v>182</v>
      </c>
      <c r="F186">
        <v>1392</v>
      </c>
      <c r="G186" t="s">
        <v>186</v>
      </c>
      <c r="H186">
        <v>3</v>
      </c>
      <c r="I186" t="s">
        <v>191</v>
      </c>
      <c r="J186" t="s">
        <v>56</v>
      </c>
      <c r="K186">
        <v>500000</v>
      </c>
      <c r="L186">
        <v>0</v>
      </c>
      <c r="M186">
        <v>0</v>
      </c>
      <c r="N186">
        <v>0</v>
      </c>
      <c r="O186">
        <v>0</v>
      </c>
    </row>
    <row r="187" spans="1:15" x14ac:dyDescent="0.25">
      <c r="A187" t="s">
        <v>176</v>
      </c>
      <c r="B187" t="s">
        <v>42</v>
      </c>
      <c r="C187" t="s">
        <v>28</v>
      </c>
      <c r="D187">
        <v>305</v>
      </c>
      <c r="E187" t="s">
        <v>182</v>
      </c>
      <c r="F187">
        <v>1392</v>
      </c>
      <c r="G187" t="s">
        <v>186</v>
      </c>
      <c r="H187">
        <v>3</v>
      </c>
      <c r="I187" t="s">
        <v>191</v>
      </c>
      <c r="J187" t="s">
        <v>56</v>
      </c>
      <c r="K187">
        <v>1000</v>
      </c>
      <c r="L187">
        <v>1000</v>
      </c>
      <c r="M187">
        <v>0</v>
      </c>
      <c r="N187">
        <v>0</v>
      </c>
      <c r="O187">
        <v>0</v>
      </c>
    </row>
    <row r="188" spans="1:15" x14ac:dyDescent="0.25">
      <c r="A188" t="s">
        <v>193</v>
      </c>
      <c r="B188" t="s">
        <v>42</v>
      </c>
      <c r="C188" t="s">
        <v>28</v>
      </c>
      <c r="D188">
        <v>305</v>
      </c>
      <c r="E188" t="s">
        <v>182</v>
      </c>
      <c r="F188">
        <v>1392</v>
      </c>
      <c r="G188" t="s">
        <v>186</v>
      </c>
      <c r="H188">
        <v>4</v>
      </c>
      <c r="I188" t="s">
        <v>192</v>
      </c>
      <c r="J188" t="s">
        <v>56</v>
      </c>
      <c r="K188">
        <v>1000</v>
      </c>
      <c r="L188">
        <v>1000</v>
      </c>
      <c r="M188">
        <v>0</v>
      </c>
      <c r="N188">
        <v>0</v>
      </c>
      <c r="O188">
        <v>0</v>
      </c>
    </row>
    <row r="189" spans="1:15" x14ac:dyDescent="0.25">
      <c r="A189" t="s">
        <v>188</v>
      </c>
      <c r="B189" t="s">
        <v>42</v>
      </c>
      <c r="C189" t="s">
        <v>28</v>
      </c>
      <c r="D189">
        <v>305</v>
      </c>
      <c r="E189" t="s">
        <v>182</v>
      </c>
      <c r="F189">
        <v>1392</v>
      </c>
      <c r="G189" t="s">
        <v>186</v>
      </c>
      <c r="H189">
        <v>5</v>
      </c>
      <c r="I189" t="s">
        <v>194</v>
      </c>
      <c r="J189" t="s">
        <v>56</v>
      </c>
      <c r="K189">
        <v>1000000</v>
      </c>
      <c r="L189">
        <v>1000000</v>
      </c>
      <c r="M189">
        <v>0</v>
      </c>
      <c r="N189">
        <v>0</v>
      </c>
      <c r="O189">
        <v>0</v>
      </c>
    </row>
    <row r="190" spans="1:15" x14ac:dyDescent="0.25">
      <c r="A190" t="s">
        <v>200</v>
      </c>
      <c r="B190" t="s">
        <v>195</v>
      </c>
      <c r="C190" t="s">
        <v>196</v>
      </c>
      <c r="D190">
        <v>307</v>
      </c>
      <c r="E190" t="s">
        <v>197</v>
      </c>
      <c r="F190">
        <v>2564</v>
      </c>
      <c r="G190" t="s">
        <v>198</v>
      </c>
      <c r="H190">
        <v>2</v>
      </c>
      <c r="I190" t="s">
        <v>199</v>
      </c>
      <c r="J190" t="s">
        <v>37</v>
      </c>
      <c r="K190">
        <v>20000</v>
      </c>
      <c r="L190">
        <v>20000</v>
      </c>
      <c r="M190">
        <v>0</v>
      </c>
      <c r="N190">
        <v>0</v>
      </c>
      <c r="O190">
        <v>0</v>
      </c>
    </row>
    <row r="191" spans="1:15" x14ac:dyDescent="0.25">
      <c r="A191" t="s">
        <v>202</v>
      </c>
      <c r="B191" t="s">
        <v>195</v>
      </c>
      <c r="C191" t="s">
        <v>196</v>
      </c>
      <c r="D191">
        <v>307</v>
      </c>
      <c r="E191" t="s">
        <v>197</v>
      </c>
      <c r="F191">
        <v>2564</v>
      </c>
      <c r="G191" t="s">
        <v>198</v>
      </c>
      <c r="H191">
        <v>3</v>
      </c>
      <c r="I191" t="s">
        <v>201</v>
      </c>
      <c r="J191" t="s">
        <v>37</v>
      </c>
      <c r="K191">
        <v>20000</v>
      </c>
      <c r="L191">
        <v>20000</v>
      </c>
      <c r="M191">
        <v>0</v>
      </c>
      <c r="N191">
        <v>0</v>
      </c>
      <c r="O191">
        <v>0</v>
      </c>
    </row>
    <row r="192" spans="1:15" x14ac:dyDescent="0.25">
      <c r="K192" s="13">
        <f>SUM(K2:K191)</f>
        <v>1043053834</v>
      </c>
      <c r="L192" s="13">
        <f>SUM(L2:L191)</f>
        <v>845546506</v>
      </c>
      <c r="M192" s="13">
        <f>SUM(M2:M191)</f>
        <v>553054828.13999999</v>
      </c>
      <c r="N192" s="13">
        <f>SUM(N2:N191)</f>
        <v>465452786.30000013</v>
      </c>
      <c r="O192" s="13">
        <f>SUM(O2:O191)</f>
        <v>455516446.57000005</v>
      </c>
    </row>
  </sheetData>
  <autoFilter ref="A1:O192" xr:uid="{60279B94-32FA-47FD-8E10-478F3A901B7F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88453-0B8C-4BC7-AB09-0FE5FC42D018}">
  <dimension ref="A1:N191"/>
  <sheetViews>
    <sheetView zoomScale="70" zoomScaleNormal="70" workbookViewId="0">
      <selection activeCell="F22" sqref="F22"/>
    </sheetView>
  </sheetViews>
  <sheetFormatPr defaultRowHeight="15" x14ac:dyDescent="0.25"/>
  <cols>
    <col min="1" max="1" width="11.5703125" bestFit="1" customWidth="1"/>
    <col min="2" max="2" width="37.7109375" bestFit="1" customWidth="1"/>
    <col min="3" max="3" width="9.42578125" bestFit="1" customWidth="1"/>
    <col min="4" max="4" width="42.7109375" customWidth="1"/>
    <col min="5" max="5" width="7.85546875" bestFit="1" customWidth="1"/>
    <col min="6" max="6" width="49" customWidth="1"/>
    <col min="8" max="8" width="65.85546875" customWidth="1"/>
    <col min="9" max="9" width="48.42578125" customWidth="1"/>
    <col min="10" max="10" width="14.85546875" bestFit="1" customWidth="1"/>
    <col min="11" max="11" width="15.140625" bestFit="1" customWidth="1"/>
    <col min="12" max="12" width="19.7109375" bestFit="1" customWidth="1"/>
    <col min="13" max="13" width="16.85546875" bestFit="1" customWidth="1"/>
    <col min="14" max="14" width="14.7109375" bestFit="1" customWidth="1"/>
  </cols>
  <sheetData>
    <row r="1" spans="1:14" x14ac:dyDescent="0.25">
      <c r="A1" t="s">
        <v>209</v>
      </c>
      <c r="B1" t="s">
        <v>9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4" x14ac:dyDescent="0.25">
      <c r="A2" t="s">
        <v>210</v>
      </c>
      <c r="B2" t="s">
        <v>72</v>
      </c>
      <c r="C2">
        <v>60</v>
      </c>
      <c r="D2" t="s">
        <v>43</v>
      </c>
      <c r="E2">
        <v>2837</v>
      </c>
      <c r="F2" t="s">
        <v>66</v>
      </c>
      <c r="G2">
        <v>3</v>
      </c>
      <c r="H2" t="s">
        <v>71</v>
      </c>
      <c r="I2" t="s">
        <v>32</v>
      </c>
      <c r="J2">
        <v>500000</v>
      </c>
      <c r="K2">
        <v>500000</v>
      </c>
      <c r="L2">
        <v>0</v>
      </c>
      <c r="M2">
        <v>0</v>
      </c>
      <c r="N2">
        <v>0</v>
      </c>
    </row>
    <row r="3" spans="1:14" x14ac:dyDescent="0.25">
      <c r="A3" t="s">
        <v>210</v>
      </c>
      <c r="B3" t="s">
        <v>72</v>
      </c>
      <c r="C3">
        <v>60</v>
      </c>
      <c r="D3" t="s">
        <v>43</v>
      </c>
      <c r="E3">
        <v>2837</v>
      </c>
      <c r="F3" t="s">
        <v>66</v>
      </c>
      <c r="G3">
        <v>4</v>
      </c>
      <c r="H3" t="s">
        <v>73</v>
      </c>
      <c r="I3" t="s">
        <v>50</v>
      </c>
      <c r="J3">
        <v>576000</v>
      </c>
      <c r="K3">
        <v>576000</v>
      </c>
      <c r="L3">
        <v>0</v>
      </c>
      <c r="M3">
        <v>0</v>
      </c>
      <c r="N3">
        <v>0</v>
      </c>
    </row>
    <row r="4" spans="1:14" x14ac:dyDescent="0.25">
      <c r="A4" t="s">
        <v>210</v>
      </c>
      <c r="B4" t="s">
        <v>72</v>
      </c>
      <c r="C4">
        <v>167</v>
      </c>
      <c r="D4" t="s">
        <v>142</v>
      </c>
      <c r="E4">
        <v>2701</v>
      </c>
      <c r="F4" t="s">
        <v>143</v>
      </c>
      <c r="G4">
        <v>2</v>
      </c>
      <c r="H4" t="s">
        <v>144</v>
      </c>
      <c r="I4" t="s">
        <v>32</v>
      </c>
      <c r="J4">
        <v>2435168</v>
      </c>
      <c r="K4">
        <v>6895437</v>
      </c>
      <c r="L4">
        <v>6859729.4000000004</v>
      </c>
      <c r="M4">
        <v>6276888.6299999999</v>
      </c>
      <c r="N4">
        <v>6276888.6299999999</v>
      </c>
    </row>
    <row r="5" spans="1:14" x14ac:dyDescent="0.25">
      <c r="A5" t="s">
        <v>210</v>
      </c>
      <c r="B5" t="s">
        <v>135</v>
      </c>
      <c r="C5">
        <v>127</v>
      </c>
      <c r="D5" t="s">
        <v>132</v>
      </c>
      <c r="E5">
        <v>2337</v>
      </c>
      <c r="F5" t="s">
        <v>133</v>
      </c>
      <c r="G5">
        <v>7</v>
      </c>
      <c r="H5" t="s">
        <v>134</v>
      </c>
      <c r="I5" t="s">
        <v>37</v>
      </c>
      <c r="J5">
        <v>0</v>
      </c>
      <c r="K5">
        <v>10000</v>
      </c>
      <c r="L5">
        <v>10000</v>
      </c>
      <c r="M5">
        <v>0</v>
      </c>
      <c r="N5">
        <v>0</v>
      </c>
    </row>
    <row r="6" spans="1:14" x14ac:dyDescent="0.25">
      <c r="A6" t="s">
        <v>210</v>
      </c>
      <c r="B6" t="s">
        <v>135</v>
      </c>
      <c r="C6">
        <v>127</v>
      </c>
      <c r="D6" t="s">
        <v>132</v>
      </c>
      <c r="E6">
        <v>2337</v>
      </c>
      <c r="F6" t="s">
        <v>133</v>
      </c>
      <c r="G6">
        <v>7</v>
      </c>
      <c r="H6" t="s">
        <v>134</v>
      </c>
      <c r="I6" t="s">
        <v>49</v>
      </c>
      <c r="J6">
        <v>2000</v>
      </c>
      <c r="K6">
        <v>2000</v>
      </c>
      <c r="L6">
        <v>0</v>
      </c>
      <c r="M6">
        <v>0</v>
      </c>
      <c r="N6">
        <v>0</v>
      </c>
    </row>
    <row r="7" spans="1:14" x14ac:dyDescent="0.25">
      <c r="A7" t="s">
        <v>210</v>
      </c>
      <c r="B7" t="s">
        <v>135</v>
      </c>
      <c r="C7">
        <v>127</v>
      </c>
      <c r="D7" t="s">
        <v>132</v>
      </c>
      <c r="E7">
        <v>2337</v>
      </c>
      <c r="F7" t="s">
        <v>133</v>
      </c>
      <c r="G7">
        <v>7</v>
      </c>
      <c r="H7" t="s">
        <v>134</v>
      </c>
      <c r="I7" t="s">
        <v>32</v>
      </c>
      <c r="J7">
        <v>3000</v>
      </c>
      <c r="K7">
        <v>6826</v>
      </c>
      <c r="L7">
        <v>6540.43</v>
      </c>
      <c r="M7">
        <v>6540.43</v>
      </c>
      <c r="N7">
        <v>6540.43</v>
      </c>
    </row>
    <row r="8" spans="1:14" x14ac:dyDescent="0.25">
      <c r="A8" t="s">
        <v>210</v>
      </c>
      <c r="B8" t="s">
        <v>135</v>
      </c>
      <c r="C8">
        <v>127</v>
      </c>
      <c r="D8" t="s">
        <v>132</v>
      </c>
      <c r="E8">
        <v>2337</v>
      </c>
      <c r="F8" t="s">
        <v>133</v>
      </c>
      <c r="G8">
        <v>7</v>
      </c>
      <c r="H8" t="s">
        <v>134</v>
      </c>
      <c r="I8" t="s">
        <v>54</v>
      </c>
      <c r="J8">
        <v>0</v>
      </c>
      <c r="K8">
        <v>2433</v>
      </c>
      <c r="L8">
        <v>2432.4699999999998</v>
      </c>
      <c r="M8">
        <v>2432.4699999999998</v>
      </c>
      <c r="N8">
        <v>0</v>
      </c>
    </row>
    <row r="9" spans="1:14" x14ac:dyDescent="0.25">
      <c r="A9" t="s">
        <v>211</v>
      </c>
      <c r="B9" t="s">
        <v>162</v>
      </c>
      <c r="C9">
        <v>303</v>
      </c>
      <c r="D9" t="s">
        <v>157</v>
      </c>
      <c r="E9">
        <v>2909</v>
      </c>
      <c r="F9" t="s">
        <v>158</v>
      </c>
      <c r="G9">
        <v>7</v>
      </c>
      <c r="H9" t="s">
        <v>161</v>
      </c>
      <c r="I9" t="s">
        <v>32</v>
      </c>
      <c r="J9">
        <v>4800940</v>
      </c>
      <c r="K9">
        <v>1000940</v>
      </c>
      <c r="L9">
        <v>0</v>
      </c>
      <c r="M9">
        <v>0</v>
      </c>
      <c r="N9">
        <v>0</v>
      </c>
    </row>
    <row r="10" spans="1:14" x14ac:dyDescent="0.25">
      <c r="A10" t="s">
        <v>211</v>
      </c>
      <c r="B10" t="s">
        <v>167</v>
      </c>
      <c r="C10">
        <v>303</v>
      </c>
      <c r="D10" t="s">
        <v>157</v>
      </c>
      <c r="E10">
        <v>2909</v>
      </c>
      <c r="F10" t="s">
        <v>158</v>
      </c>
      <c r="G10">
        <v>3</v>
      </c>
      <c r="H10" t="s">
        <v>166</v>
      </c>
      <c r="I10" t="s">
        <v>32</v>
      </c>
      <c r="J10">
        <v>23731049</v>
      </c>
      <c r="K10">
        <v>21731049</v>
      </c>
      <c r="L10">
        <v>17024650.100000001</v>
      </c>
      <c r="M10">
        <v>13033727.82</v>
      </c>
      <c r="N10">
        <v>13033727.82</v>
      </c>
    </row>
    <row r="11" spans="1:14" x14ac:dyDescent="0.25">
      <c r="A11" t="s">
        <v>211</v>
      </c>
      <c r="B11" t="s">
        <v>83</v>
      </c>
      <c r="C11">
        <v>62</v>
      </c>
      <c r="D11" t="s">
        <v>75</v>
      </c>
      <c r="E11">
        <v>1231</v>
      </c>
      <c r="F11" t="s">
        <v>81</v>
      </c>
      <c r="G11">
        <v>6</v>
      </c>
      <c r="H11" t="s">
        <v>82</v>
      </c>
      <c r="I11" t="s">
        <v>56</v>
      </c>
      <c r="J11">
        <v>64471</v>
      </c>
      <c r="K11">
        <v>749855</v>
      </c>
      <c r="L11">
        <v>749852.89</v>
      </c>
      <c r="M11">
        <v>749852.89</v>
      </c>
      <c r="N11">
        <v>749852.89</v>
      </c>
    </row>
    <row r="12" spans="1:14" x14ac:dyDescent="0.25">
      <c r="A12" t="s">
        <v>211</v>
      </c>
      <c r="B12" t="s">
        <v>83</v>
      </c>
      <c r="C12">
        <v>62</v>
      </c>
      <c r="D12" t="s">
        <v>75</v>
      </c>
      <c r="E12">
        <v>1330</v>
      </c>
      <c r="F12" t="s">
        <v>84</v>
      </c>
      <c r="G12">
        <v>6</v>
      </c>
      <c r="H12" t="s">
        <v>85</v>
      </c>
      <c r="I12" t="s">
        <v>56</v>
      </c>
      <c r="J12">
        <v>1525829</v>
      </c>
      <c r="K12">
        <v>1525829</v>
      </c>
      <c r="L12">
        <v>1178887.51</v>
      </c>
      <c r="M12">
        <v>474427.51</v>
      </c>
      <c r="N12">
        <v>474427.51</v>
      </c>
    </row>
    <row r="13" spans="1:14" x14ac:dyDescent="0.25">
      <c r="A13" t="s">
        <v>211</v>
      </c>
      <c r="B13" t="s">
        <v>83</v>
      </c>
      <c r="C13">
        <v>62</v>
      </c>
      <c r="D13" t="s">
        <v>75</v>
      </c>
      <c r="E13">
        <v>1330</v>
      </c>
      <c r="F13" t="s">
        <v>84</v>
      </c>
      <c r="G13">
        <v>6</v>
      </c>
      <c r="H13" t="s">
        <v>85</v>
      </c>
      <c r="I13" t="s">
        <v>56</v>
      </c>
      <c r="J13">
        <v>78052337</v>
      </c>
      <c r="K13">
        <v>78052337</v>
      </c>
      <c r="L13">
        <v>4154382.2</v>
      </c>
      <c r="M13">
        <v>3851594.31</v>
      </c>
      <c r="N13">
        <v>3851594.31</v>
      </c>
    </row>
    <row r="14" spans="1:14" x14ac:dyDescent="0.25">
      <c r="A14" t="s">
        <v>211</v>
      </c>
      <c r="B14" t="s">
        <v>83</v>
      </c>
      <c r="C14">
        <v>62</v>
      </c>
      <c r="D14" t="s">
        <v>75</v>
      </c>
      <c r="E14">
        <v>1330</v>
      </c>
      <c r="F14" t="s">
        <v>84</v>
      </c>
      <c r="G14">
        <v>7</v>
      </c>
      <c r="H14" t="s">
        <v>86</v>
      </c>
      <c r="I14" t="s">
        <v>32</v>
      </c>
      <c r="J14">
        <v>130000</v>
      </c>
      <c r="K14">
        <v>835733</v>
      </c>
      <c r="L14">
        <v>622879.18000000005</v>
      </c>
      <c r="M14">
        <v>314628.27</v>
      </c>
      <c r="N14">
        <v>314628.27</v>
      </c>
    </row>
    <row r="15" spans="1:14" x14ac:dyDescent="0.25">
      <c r="A15" t="s">
        <v>211</v>
      </c>
      <c r="B15" t="s">
        <v>83</v>
      </c>
      <c r="C15">
        <v>62</v>
      </c>
      <c r="D15" t="s">
        <v>75</v>
      </c>
      <c r="E15">
        <v>1330</v>
      </c>
      <c r="F15" t="s">
        <v>84</v>
      </c>
      <c r="G15">
        <v>7</v>
      </c>
      <c r="H15" t="s">
        <v>86</v>
      </c>
      <c r="I15" t="s">
        <v>32</v>
      </c>
      <c r="J15">
        <v>548998</v>
      </c>
      <c r="K15">
        <v>548998</v>
      </c>
      <c r="L15">
        <v>0</v>
      </c>
      <c r="M15">
        <v>0</v>
      </c>
      <c r="N15">
        <v>0</v>
      </c>
    </row>
    <row r="16" spans="1:14" x14ac:dyDescent="0.25">
      <c r="A16" t="s">
        <v>211</v>
      </c>
      <c r="B16" t="s">
        <v>83</v>
      </c>
      <c r="C16">
        <v>62</v>
      </c>
      <c r="D16" t="s">
        <v>75</v>
      </c>
      <c r="E16">
        <v>1330</v>
      </c>
      <c r="F16" t="s">
        <v>84</v>
      </c>
      <c r="G16">
        <v>7</v>
      </c>
      <c r="H16" t="s">
        <v>86</v>
      </c>
      <c r="I16" t="s">
        <v>56</v>
      </c>
      <c r="J16">
        <v>7697492</v>
      </c>
      <c r="K16">
        <v>7191759</v>
      </c>
      <c r="L16">
        <v>1442528.8</v>
      </c>
      <c r="M16">
        <v>1434123.69</v>
      </c>
      <c r="N16">
        <v>1434123.69</v>
      </c>
    </row>
    <row r="17" spans="1:14" x14ac:dyDescent="0.25">
      <c r="A17" t="s">
        <v>211</v>
      </c>
      <c r="B17" t="s">
        <v>83</v>
      </c>
      <c r="C17">
        <v>62</v>
      </c>
      <c r="D17" t="s">
        <v>75</v>
      </c>
      <c r="E17">
        <v>1330</v>
      </c>
      <c r="F17" t="s">
        <v>84</v>
      </c>
      <c r="G17">
        <v>7</v>
      </c>
      <c r="H17" t="s">
        <v>86</v>
      </c>
      <c r="I17" t="s">
        <v>56</v>
      </c>
      <c r="J17">
        <v>2000</v>
      </c>
      <c r="K17">
        <v>2000</v>
      </c>
      <c r="L17">
        <v>0</v>
      </c>
      <c r="M17">
        <v>0</v>
      </c>
      <c r="N17">
        <v>0</v>
      </c>
    </row>
    <row r="18" spans="1:14" x14ac:dyDescent="0.25">
      <c r="A18" t="s">
        <v>211</v>
      </c>
      <c r="B18" t="s">
        <v>83</v>
      </c>
      <c r="C18">
        <v>62</v>
      </c>
      <c r="D18" t="s">
        <v>75</v>
      </c>
      <c r="E18">
        <v>1330</v>
      </c>
      <c r="F18" t="s">
        <v>84</v>
      </c>
      <c r="G18">
        <v>7</v>
      </c>
      <c r="H18" t="s">
        <v>86</v>
      </c>
      <c r="I18" t="s">
        <v>56</v>
      </c>
      <c r="J18">
        <v>56291130</v>
      </c>
      <c r="K18">
        <v>56291130</v>
      </c>
      <c r="L18">
        <v>38975800.719999999</v>
      </c>
      <c r="M18">
        <v>31291114.460000001</v>
      </c>
      <c r="N18">
        <v>29930068.449999999</v>
      </c>
    </row>
    <row r="19" spans="1:14" x14ac:dyDescent="0.25">
      <c r="A19" t="s">
        <v>211</v>
      </c>
      <c r="B19" t="s">
        <v>83</v>
      </c>
      <c r="C19">
        <v>62</v>
      </c>
      <c r="D19" t="s">
        <v>75</v>
      </c>
      <c r="E19">
        <v>1330</v>
      </c>
      <c r="F19" t="s">
        <v>84</v>
      </c>
      <c r="G19">
        <v>8</v>
      </c>
      <c r="H19" t="s">
        <v>87</v>
      </c>
      <c r="I19" t="s">
        <v>56</v>
      </c>
      <c r="J19">
        <v>122704</v>
      </c>
      <c r="K19">
        <v>122704</v>
      </c>
      <c r="L19">
        <v>0</v>
      </c>
      <c r="M19">
        <v>0</v>
      </c>
      <c r="N19">
        <v>0</v>
      </c>
    </row>
    <row r="20" spans="1:14" x14ac:dyDescent="0.25">
      <c r="A20" t="s">
        <v>211</v>
      </c>
      <c r="B20" t="s">
        <v>83</v>
      </c>
      <c r="C20">
        <v>62</v>
      </c>
      <c r="D20" t="s">
        <v>75</v>
      </c>
      <c r="E20">
        <v>1330</v>
      </c>
      <c r="F20" t="s">
        <v>84</v>
      </c>
      <c r="G20">
        <v>9</v>
      </c>
      <c r="H20" t="s">
        <v>88</v>
      </c>
      <c r="I20" t="s">
        <v>56</v>
      </c>
      <c r="J20">
        <v>2000</v>
      </c>
      <c r="K20">
        <v>2000</v>
      </c>
      <c r="L20">
        <v>0</v>
      </c>
      <c r="M20">
        <v>0</v>
      </c>
      <c r="N20">
        <v>0</v>
      </c>
    </row>
    <row r="21" spans="1:14" x14ac:dyDescent="0.25">
      <c r="A21" t="s">
        <v>211</v>
      </c>
      <c r="B21" t="s">
        <v>83</v>
      </c>
      <c r="C21">
        <v>62</v>
      </c>
      <c r="D21" t="s">
        <v>75</v>
      </c>
      <c r="E21">
        <v>1330</v>
      </c>
      <c r="F21" t="s">
        <v>84</v>
      </c>
      <c r="G21">
        <v>9</v>
      </c>
      <c r="H21" t="s">
        <v>88</v>
      </c>
      <c r="I21" t="s">
        <v>56</v>
      </c>
      <c r="J21">
        <v>4544830</v>
      </c>
      <c r="K21">
        <v>1000</v>
      </c>
      <c r="L21">
        <v>0</v>
      </c>
      <c r="M21">
        <v>0</v>
      </c>
      <c r="N21">
        <v>0</v>
      </c>
    </row>
    <row r="22" spans="1:14" x14ac:dyDescent="0.25">
      <c r="A22" t="s">
        <v>211</v>
      </c>
      <c r="B22" t="s">
        <v>83</v>
      </c>
      <c r="C22">
        <v>62</v>
      </c>
      <c r="D22" t="s">
        <v>75</v>
      </c>
      <c r="E22">
        <v>1330</v>
      </c>
      <c r="F22" t="s">
        <v>84</v>
      </c>
      <c r="G22">
        <v>10</v>
      </c>
      <c r="H22" t="s">
        <v>89</v>
      </c>
      <c r="I22" t="s">
        <v>51</v>
      </c>
      <c r="J22">
        <v>30000</v>
      </c>
      <c r="K22">
        <v>30000</v>
      </c>
      <c r="L22">
        <v>0</v>
      </c>
      <c r="M22">
        <v>0</v>
      </c>
      <c r="N22">
        <v>0</v>
      </c>
    </row>
    <row r="23" spans="1:14" x14ac:dyDescent="0.25">
      <c r="A23" t="s">
        <v>211</v>
      </c>
      <c r="B23" t="s">
        <v>83</v>
      </c>
      <c r="C23">
        <v>62</v>
      </c>
      <c r="D23" t="s">
        <v>75</v>
      </c>
      <c r="E23">
        <v>1330</v>
      </c>
      <c r="F23" t="s">
        <v>84</v>
      </c>
      <c r="G23">
        <v>10</v>
      </c>
      <c r="H23" t="s">
        <v>89</v>
      </c>
      <c r="I23" t="s">
        <v>56</v>
      </c>
      <c r="J23">
        <v>6115968</v>
      </c>
      <c r="K23">
        <v>6089658</v>
      </c>
      <c r="L23">
        <v>36471.300000000003</v>
      </c>
      <c r="M23">
        <v>36471.300000000003</v>
      </c>
      <c r="N23">
        <v>36471.300000000003</v>
      </c>
    </row>
    <row r="24" spans="1:14" x14ac:dyDescent="0.25">
      <c r="A24" t="s">
        <v>211</v>
      </c>
      <c r="B24" t="s">
        <v>83</v>
      </c>
      <c r="C24">
        <v>62</v>
      </c>
      <c r="D24" t="s">
        <v>75</v>
      </c>
      <c r="E24">
        <v>1330</v>
      </c>
      <c r="F24" t="s">
        <v>84</v>
      </c>
      <c r="G24">
        <v>10</v>
      </c>
      <c r="H24" t="s">
        <v>89</v>
      </c>
      <c r="I24" t="s">
        <v>56</v>
      </c>
      <c r="J24">
        <v>150361919</v>
      </c>
      <c r="K24">
        <v>38238744</v>
      </c>
      <c r="L24">
        <v>1021504</v>
      </c>
      <c r="M24">
        <v>0</v>
      </c>
      <c r="N24">
        <v>0</v>
      </c>
    </row>
    <row r="25" spans="1:14" x14ac:dyDescent="0.25">
      <c r="A25" t="s">
        <v>211</v>
      </c>
      <c r="B25" t="s">
        <v>83</v>
      </c>
      <c r="C25">
        <v>62</v>
      </c>
      <c r="D25" t="s">
        <v>75</v>
      </c>
      <c r="E25">
        <v>1330</v>
      </c>
      <c r="F25" t="s">
        <v>84</v>
      </c>
      <c r="G25">
        <v>10</v>
      </c>
      <c r="H25" t="s">
        <v>89</v>
      </c>
      <c r="I25" t="s">
        <v>57</v>
      </c>
      <c r="J25">
        <v>156222</v>
      </c>
      <c r="K25">
        <v>156222</v>
      </c>
      <c r="L25">
        <v>0</v>
      </c>
      <c r="M25">
        <v>0</v>
      </c>
      <c r="N25">
        <v>0</v>
      </c>
    </row>
    <row r="26" spans="1:14" x14ac:dyDescent="0.25">
      <c r="A26" t="s">
        <v>211</v>
      </c>
      <c r="B26" t="s">
        <v>83</v>
      </c>
      <c r="C26">
        <v>62</v>
      </c>
      <c r="D26" t="s">
        <v>75</v>
      </c>
      <c r="E26">
        <v>1330</v>
      </c>
      <c r="F26" t="s">
        <v>84</v>
      </c>
      <c r="G26">
        <v>10</v>
      </c>
      <c r="H26" t="s">
        <v>89</v>
      </c>
      <c r="I26" t="s">
        <v>57</v>
      </c>
      <c r="J26">
        <v>1905998</v>
      </c>
      <c r="K26">
        <v>1905998</v>
      </c>
      <c r="L26">
        <v>0</v>
      </c>
      <c r="M26">
        <v>0</v>
      </c>
      <c r="N26">
        <v>0</v>
      </c>
    </row>
    <row r="27" spans="1:14" x14ac:dyDescent="0.25">
      <c r="A27" t="s">
        <v>211</v>
      </c>
      <c r="B27" t="s">
        <v>83</v>
      </c>
      <c r="C27">
        <v>62</v>
      </c>
      <c r="D27" t="s">
        <v>75</v>
      </c>
      <c r="E27">
        <v>1330</v>
      </c>
      <c r="F27" t="s">
        <v>84</v>
      </c>
      <c r="G27">
        <v>10</v>
      </c>
      <c r="H27" t="s">
        <v>89</v>
      </c>
      <c r="I27" t="s">
        <v>54</v>
      </c>
      <c r="J27">
        <v>10000</v>
      </c>
      <c r="K27">
        <v>36310</v>
      </c>
      <c r="L27">
        <v>36309.440000000002</v>
      </c>
      <c r="M27">
        <v>36309.440000000002</v>
      </c>
      <c r="N27">
        <v>36309.440000000002</v>
      </c>
    </row>
    <row r="28" spans="1:14" x14ac:dyDescent="0.25">
      <c r="A28" t="s">
        <v>211</v>
      </c>
      <c r="B28" t="s">
        <v>83</v>
      </c>
      <c r="C28">
        <v>62</v>
      </c>
      <c r="D28" t="s">
        <v>75</v>
      </c>
      <c r="E28">
        <v>1330</v>
      </c>
      <c r="F28" t="s">
        <v>84</v>
      </c>
      <c r="G28">
        <v>10</v>
      </c>
      <c r="H28" t="s">
        <v>89</v>
      </c>
      <c r="I28" t="s">
        <v>54</v>
      </c>
      <c r="J28">
        <v>1000000</v>
      </c>
      <c r="K28">
        <v>1000000</v>
      </c>
      <c r="L28">
        <v>0</v>
      </c>
      <c r="M28">
        <v>0</v>
      </c>
      <c r="N28">
        <v>0</v>
      </c>
    </row>
    <row r="29" spans="1:14" x14ac:dyDescent="0.25">
      <c r="A29" t="s">
        <v>211</v>
      </c>
      <c r="B29" t="s">
        <v>83</v>
      </c>
      <c r="C29">
        <v>62</v>
      </c>
      <c r="D29" t="s">
        <v>75</v>
      </c>
      <c r="E29">
        <v>1330</v>
      </c>
      <c r="F29" t="s">
        <v>84</v>
      </c>
      <c r="G29">
        <v>10</v>
      </c>
      <c r="H29" t="s">
        <v>89</v>
      </c>
      <c r="I29" t="s">
        <v>54</v>
      </c>
      <c r="J29">
        <v>1000000</v>
      </c>
      <c r="K29">
        <v>1000000</v>
      </c>
      <c r="L29">
        <v>0</v>
      </c>
      <c r="M29">
        <v>0</v>
      </c>
      <c r="N29">
        <v>0</v>
      </c>
    </row>
    <row r="30" spans="1:14" x14ac:dyDescent="0.25">
      <c r="A30" t="s">
        <v>211</v>
      </c>
      <c r="B30" t="s">
        <v>83</v>
      </c>
      <c r="C30">
        <v>62</v>
      </c>
      <c r="D30" t="s">
        <v>75</v>
      </c>
      <c r="E30">
        <v>1330</v>
      </c>
      <c r="F30" t="s">
        <v>84</v>
      </c>
      <c r="G30">
        <v>10</v>
      </c>
      <c r="H30" t="s">
        <v>89</v>
      </c>
      <c r="I30" t="s">
        <v>55</v>
      </c>
      <c r="J30">
        <v>10000</v>
      </c>
      <c r="K30">
        <v>10000</v>
      </c>
      <c r="L30">
        <v>0</v>
      </c>
      <c r="M30">
        <v>0</v>
      </c>
      <c r="N30">
        <v>0</v>
      </c>
    </row>
    <row r="31" spans="1:14" x14ac:dyDescent="0.25">
      <c r="A31" t="s">
        <v>211</v>
      </c>
      <c r="B31" t="s">
        <v>83</v>
      </c>
      <c r="C31">
        <v>62</v>
      </c>
      <c r="D31" t="s">
        <v>75</v>
      </c>
      <c r="E31">
        <v>1330</v>
      </c>
      <c r="F31" t="s">
        <v>84</v>
      </c>
      <c r="G31">
        <v>10</v>
      </c>
      <c r="H31" t="s">
        <v>89</v>
      </c>
      <c r="I31" t="s">
        <v>55</v>
      </c>
      <c r="J31">
        <v>1000000</v>
      </c>
      <c r="K31">
        <v>1000000</v>
      </c>
      <c r="L31">
        <v>0</v>
      </c>
      <c r="M31">
        <v>0</v>
      </c>
      <c r="N31">
        <v>0</v>
      </c>
    </row>
    <row r="32" spans="1:14" x14ac:dyDescent="0.25">
      <c r="A32" t="s">
        <v>211</v>
      </c>
      <c r="B32" t="s">
        <v>83</v>
      </c>
      <c r="C32">
        <v>62</v>
      </c>
      <c r="D32" t="s">
        <v>75</v>
      </c>
      <c r="E32">
        <v>1330</v>
      </c>
      <c r="F32" t="s">
        <v>84</v>
      </c>
      <c r="G32">
        <v>10</v>
      </c>
      <c r="H32" t="s">
        <v>89</v>
      </c>
      <c r="I32" t="s">
        <v>55</v>
      </c>
      <c r="J32">
        <v>1000000</v>
      </c>
      <c r="K32">
        <v>1000000</v>
      </c>
      <c r="L32">
        <v>0</v>
      </c>
      <c r="M32">
        <v>0</v>
      </c>
      <c r="N32">
        <v>0</v>
      </c>
    </row>
    <row r="33" spans="1:14" x14ac:dyDescent="0.25">
      <c r="A33" t="s">
        <v>211</v>
      </c>
      <c r="B33" t="s">
        <v>83</v>
      </c>
      <c r="C33">
        <v>62</v>
      </c>
      <c r="D33" t="s">
        <v>75</v>
      </c>
      <c r="E33">
        <v>1330</v>
      </c>
      <c r="F33" t="s">
        <v>84</v>
      </c>
      <c r="G33">
        <v>1</v>
      </c>
      <c r="H33" t="s">
        <v>97</v>
      </c>
      <c r="I33" t="s">
        <v>32</v>
      </c>
      <c r="J33">
        <v>2000</v>
      </c>
      <c r="K33">
        <v>2000</v>
      </c>
      <c r="L33">
        <v>0</v>
      </c>
      <c r="M33">
        <v>0</v>
      </c>
      <c r="N33">
        <v>0</v>
      </c>
    </row>
    <row r="34" spans="1:14" x14ac:dyDescent="0.25">
      <c r="A34" t="s">
        <v>211</v>
      </c>
      <c r="B34" t="s">
        <v>83</v>
      </c>
      <c r="C34">
        <v>62</v>
      </c>
      <c r="D34" t="s">
        <v>75</v>
      </c>
      <c r="E34">
        <v>1330</v>
      </c>
      <c r="F34" t="s">
        <v>84</v>
      </c>
      <c r="G34">
        <v>1</v>
      </c>
      <c r="H34" t="s">
        <v>97</v>
      </c>
      <c r="I34" t="s">
        <v>32</v>
      </c>
      <c r="J34">
        <v>2006076</v>
      </c>
      <c r="K34">
        <v>1000</v>
      </c>
      <c r="L34">
        <v>0</v>
      </c>
      <c r="M34">
        <v>0</v>
      </c>
      <c r="N34">
        <v>0</v>
      </c>
    </row>
    <row r="35" spans="1:14" x14ac:dyDescent="0.25">
      <c r="A35" t="s">
        <v>211</v>
      </c>
      <c r="B35" t="s">
        <v>83</v>
      </c>
      <c r="C35">
        <v>62</v>
      </c>
      <c r="D35" t="s">
        <v>75</v>
      </c>
      <c r="E35">
        <v>1330</v>
      </c>
      <c r="F35" t="s">
        <v>84</v>
      </c>
      <c r="G35">
        <v>1</v>
      </c>
      <c r="H35" t="s">
        <v>97</v>
      </c>
      <c r="I35" t="s">
        <v>32</v>
      </c>
      <c r="J35">
        <v>2000</v>
      </c>
      <c r="K35">
        <v>2000</v>
      </c>
      <c r="L35">
        <v>0</v>
      </c>
      <c r="M35">
        <v>0</v>
      </c>
      <c r="N35">
        <v>0</v>
      </c>
    </row>
    <row r="36" spans="1:14" x14ac:dyDescent="0.25">
      <c r="A36" t="s">
        <v>211</v>
      </c>
      <c r="B36" t="s">
        <v>83</v>
      </c>
      <c r="C36">
        <v>62</v>
      </c>
      <c r="D36" t="s">
        <v>75</v>
      </c>
      <c r="E36">
        <v>1330</v>
      </c>
      <c r="F36" t="s">
        <v>84</v>
      </c>
      <c r="G36">
        <v>2</v>
      </c>
      <c r="H36" t="s">
        <v>98</v>
      </c>
      <c r="I36" t="s">
        <v>92</v>
      </c>
      <c r="J36">
        <v>1000</v>
      </c>
      <c r="K36">
        <v>1000</v>
      </c>
      <c r="L36">
        <v>0</v>
      </c>
      <c r="M36">
        <v>0</v>
      </c>
      <c r="N36">
        <v>0</v>
      </c>
    </row>
    <row r="37" spans="1:14" x14ac:dyDescent="0.25">
      <c r="A37" t="s">
        <v>211</v>
      </c>
      <c r="B37" t="s">
        <v>83</v>
      </c>
      <c r="C37">
        <v>62</v>
      </c>
      <c r="D37" t="s">
        <v>75</v>
      </c>
      <c r="E37">
        <v>1330</v>
      </c>
      <c r="F37" t="s">
        <v>84</v>
      </c>
      <c r="G37">
        <v>2</v>
      </c>
      <c r="H37" t="s">
        <v>98</v>
      </c>
      <c r="I37" t="s">
        <v>92</v>
      </c>
      <c r="J37">
        <v>1384750</v>
      </c>
      <c r="K37">
        <v>1384750</v>
      </c>
      <c r="L37">
        <v>0</v>
      </c>
      <c r="M37">
        <v>0</v>
      </c>
      <c r="N37">
        <v>0</v>
      </c>
    </row>
    <row r="38" spans="1:14" x14ac:dyDescent="0.25">
      <c r="A38" t="s">
        <v>211</v>
      </c>
      <c r="B38" t="s">
        <v>83</v>
      </c>
      <c r="C38">
        <v>62</v>
      </c>
      <c r="D38" t="s">
        <v>75</v>
      </c>
      <c r="E38">
        <v>1330</v>
      </c>
      <c r="F38" t="s">
        <v>84</v>
      </c>
      <c r="G38">
        <v>2</v>
      </c>
      <c r="H38" t="s">
        <v>98</v>
      </c>
      <c r="I38" t="s">
        <v>92</v>
      </c>
      <c r="J38">
        <v>1000</v>
      </c>
      <c r="K38">
        <v>1000</v>
      </c>
      <c r="L38">
        <v>0</v>
      </c>
      <c r="M38">
        <v>0</v>
      </c>
      <c r="N38">
        <v>0</v>
      </c>
    </row>
    <row r="39" spans="1:14" x14ac:dyDescent="0.25">
      <c r="A39" t="s">
        <v>211</v>
      </c>
      <c r="B39" t="s">
        <v>83</v>
      </c>
      <c r="C39">
        <v>62</v>
      </c>
      <c r="D39" t="s">
        <v>75</v>
      </c>
      <c r="E39">
        <v>1330</v>
      </c>
      <c r="F39" t="s">
        <v>84</v>
      </c>
      <c r="G39">
        <v>2</v>
      </c>
      <c r="H39" t="s">
        <v>98</v>
      </c>
      <c r="I39" t="s">
        <v>56</v>
      </c>
      <c r="J39">
        <v>3000</v>
      </c>
      <c r="K39">
        <v>3000</v>
      </c>
      <c r="L39">
        <v>0</v>
      </c>
      <c r="M39">
        <v>0</v>
      </c>
      <c r="N39">
        <v>0</v>
      </c>
    </row>
    <row r="40" spans="1:14" x14ac:dyDescent="0.25">
      <c r="A40" t="s">
        <v>211</v>
      </c>
      <c r="B40" t="s">
        <v>83</v>
      </c>
      <c r="C40">
        <v>62</v>
      </c>
      <c r="D40" t="s">
        <v>75</v>
      </c>
      <c r="E40">
        <v>1330</v>
      </c>
      <c r="F40" t="s">
        <v>84</v>
      </c>
      <c r="G40">
        <v>2</v>
      </c>
      <c r="H40" t="s">
        <v>98</v>
      </c>
      <c r="I40" t="s">
        <v>56</v>
      </c>
      <c r="J40">
        <v>3031220</v>
      </c>
      <c r="K40">
        <v>31220</v>
      </c>
      <c r="L40">
        <v>0</v>
      </c>
      <c r="M40">
        <v>0</v>
      </c>
      <c r="N40">
        <v>0</v>
      </c>
    </row>
    <row r="41" spans="1:14" x14ac:dyDescent="0.25">
      <c r="A41" t="s">
        <v>211</v>
      </c>
      <c r="B41" t="s">
        <v>83</v>
      </c>
      <c r="C41">
        <v>62</v>
      </c>
      <c r="D41" t="s">
        <v>75</v>
      </c>
      <c r="E41">
        <v>1330</v>
      </c>
      <c r="F41" t="s">
        <v>84</v>
      </c>
      <c r="G41">
        <v>2</v>
      </c>
      <c r="H41" t="s">
        <v>98</v>
      </c>
      <c r="I41" t="s">
        <v>56</v>
      </c>
      <c r="J41">
        <v>3000</v>
      </c>
      <c r="K41">
        <v>3000</v>
      </c>
      <c r="L41">
        <v>0</v>
      </c>
      <c r="M41">
        <v>0</v>
      </c>
      <c r="N41">
        <v>0</v>
      </c>
    </row>
    <row r="42" spans="1:14" x14ac:dyDescent="0.25">
      <c r="A42" t="s">
        <v>211</v>
      </c>
      <c r="B42" t="s">
        <v>83</v>
      </c>
      <c r="C42">
        <v>62</v>
      </c>
      <c r="D42" t="s">
        <v>75</v>
      </c>
      <c r="E42">
        <v>1330</v>
      </c>
      <c r="F42" t="s">
        <v>84</v>
      </c>
      <c r="G42">
        <v>3</v>
      </c>
      <c r="H42" t="s">
        <v>99</v>
      </c>
      <c r="I42" t="s">
        <v>56</v>
      </c>
      <c r="J42">
        <v>894574</v>
      </c>
      <c r="K42">
        <v>894574</v>
      </c>
      <c r="L42">
        <v>0</v>
      </c>
      <c r="M42">
        <v>0</v>
      </c>
      <c r="N42">
        <v>0</v>
      </c>
    </row>
    <row r="43" spans="1:14" x14ac:dyDescent="0.25">
      <c r="A43" t="s">
        <v>211</v>
      </c>
      <c r="B43" t="s">
        <v>83</v>
      </c>
      <c r="C43">
        <v>62</v>
      </c>
      <c r="D43" t="s">
        <v>75</v>
      </c>
      <c r="E43">
        <v>1330</v>
      </c>
      <c r="F43" t="s">
        <v>84</v>
      </c>
      <c r="G43">
        <v>3</v>
      </c>
      <c r="H43" t="s">
        <v>99</v>
      </c>
      <c r="I43" t="s">
        <v>56</v>
      </c>
      <c r="J43">
        <v>2000</v>
      </c>
      <c r="K43">
        <v>2000</v>
      </c>
      <c r="L43">
        <v>0</v>
      </c>
      <c r="M43">
        <v>0</v>
      </c>
      <c r="N43">
        <v>0</v>
      </c>
    </row>
    <row r="44" spans="1:14" x14ac:dyDescent="0.25">
      <c r="A44" t="s">
        <v>211</v>
      </c>
      <c r="B44" t="s">
        <v>83</v>
      </c>
      <c r="C44">
        <v>62</v>
      </c>
      <c r="D44" t="s">
        <v>75</v>
      </c>
      <c r="E44">
        <v>1330</v>
      </c>
      <c r="F44" t="s">
        <v>84</v>
      </c>
      <c r="G44">
        <v>3</v>
      </c>
      <c r="H44" t="s">
        <v>99</v>
      </c>
      <c r="I44" t="s">
        <v>56</v>
      </c>
      <c r="J44">
        <v>2000</v>
      </c>
      <c r="K44">
        <v>2002000</v>
      </c>
      <c r="L44">
        <v>34122.31</v>
      </c>
      <c r="M44">
        <v>34122.31</v>
      </c>
      <c r="N44">
        <v>0</v>
      </c>
    </row>
    <row r="45" spans="1:14" x14ac:dyDescent="0.25">
      <c r="A45" t="s">
        <v>211</v>
      </c>
      <c r="B45" t="s">
        <v>83</v>
      </c>
      <c r="C45">
        <v>62</v>
      </c>
      <c r="D45" t="s">
        <v>75</v>
      </c>
      <c r="E45">
        <v>1330</v>
      </c>
      <c r="F45" t="s">
        <v>84</v>
      </c>
      <c r="G45">
        <v>5</v>
      </c>
      <c r="H45" t="s">
        <v>100</v>
      </c>
      <c r="I45" t="s">
        <v>52</v>
      </c>
      <c r="J45">
        <v>1000</v>
      </c>
      <c r="K45">
        <v>1000</v>
      </c>
      <c r="L45">
        <v>0</v>
      </c>
      <c r="M45">
        <v>0</v>
      </c>
      <c r="N45">
        <v>0</v>
      </c>
    </row>
    <row r="46" spans="1:14" x14ac:dyDescent="0.25">
      <c r="A46" t="s">
        <v>211</v>
      </c>
      <c r="B46" t="s">
        <v>83</v>
      </c>
      <c r="C46">
        <v>62</v>
      </c>
      <c r="D46" t="s">
        <v>75</v>
      </c>
      <c r="E46">
        <v>1330</v>
      </c>
      <c r="F46" t="s">
        <v>84</v>
      </c>
      <c r="G46">
        <v>5</v>
      </c>
      <c r="H46" t="s">
        <v>100</v>
      </c>
      <c r="I46" t="s">
        <v>52</v>
      </c>
      <c r="J46">
        <v>361000</v>
      </c>
      <c r="K46">
        <v>361000</v>
      </c>
      <c r="L46">
        <v>200950</v>
      </c>
      <c r="M46">
        <v>140150</v>
      </c>
      <c r="N46">
        <v>117250</v>
      </c>
    </row>
    <row r="47" spans="1:14" x14ac:dyDescent="0.25">
      <c r="A47" t="s">
        <v>211</v>
      </c>
      <c r="B47" t="s">
        <v>83</v>
      </c>
      <c r="C47">
        <v>62</v>
      </c>
      <c r="D47" t="s">
        <v>75</v>
      </c>
      <c r="E47">
        <v>1330</v>
      </c>
      <c r="F47" t="s">
        <v>84</v>
      </c>
      <c r="G47">
        <v>5</v>
      </c>
      <c r="H47" t="s">
        <v>100</v>
      </c>
      <c r="I47" t="s">
        <v>54</v>
      </c>
      <c r="J47">
        <v>1000</v>
      </c>
      <c r="K47">
        <v>1000</v>
      </c>
      <c r="L47">
        <v>0</v>
      </c>
      <c r="M47">
        <v>0</v>
      </c>
      <c r="N47">
        <v>0</v>
      </c>
    </row>
    <row r="48" spans="1:14" x14ac:dyDescent="0.25">
      <c r="A48" t="s">
        <v>211</v>
      </c>
      <c r="B48" t="s">
        <v>83</v>
      </c>
      <c r="C48">
        <v>62</v>
      </c>
      <c r="D48" t="s">
        <v>75</v>
      </c>
      <c r="E48">
        <v>1330</v>
      </c>
      <c r="F48" t="s">
        <v>84</v>
      </c>
      <c r="G48">
        <v>5</v>
      </c>
      <c r="H48" t="s">
        <v>100</v>
      </c>
      <c r="I48" t="s">
        <v>55</v>
      </c>
      <c r="J48">
        <v>1000</v>
      </c>
      <c r="K48">
        <v>1000</v>
      </c>
      <c r="L48">
        <v>0</v>
      </c>
      <c r="M48">
        <v>0</v>
      </c>
      <c r="N48">
        <v>0</v>
      </c>
    </row>
    <row r="49" spans="1:14" x14ac:dyDescent="0.25">
      <c r="A49" t="s">
        <v>211</v>
      </c>
      <c r="B49" t="s">
        <v>83</v>
      </c>
      <c r="C49">
        <v>62</v>
      </c>
      <c r="D49" t="s">
        <v>75</v>
      </c>
      <c r="E49">
        <v>1330</v>
      </c>
      <c r="F49" t="s">
        <v>84</v>
      </c>
      <c r="G49">
        <v>5</v>
      </c>
      <c r="H49" t="s">
        <v>100</v>
      </c>
      <c r="I49" t="s">
        <v>56</v>
      </c>
      <c r="J49">
        <v>5000</v>
      </c>
      <c r="K49">
        <v>5000</v>
      </c>
      <c r="L49">
        <v>0</v>
      </c>
      <c r="M49">
        <v>0</v>
      </c>
      <c r="N49">
        <v>0</v>
      </c>
    </row>
    <row r="50" spans="1:14" x14ac:dyDescent="0.25">
      <c r="A50" t="s">
        <v>211</v>
      </c>
      <c r="B50" t="s">
        <v>83</v>
      </c>
      <c r="C50">
        <v>62</v>
      </c>
      <c r="D50" t="s">
        <v>75</v>
      </c>
      <c r="E50">
        <v>1330</v>
      </c>
      <c r="F50" t="s">
        <v>84</v>
      </c>
      <c r="G50">
        <v>5</v>
      </c>
      <c r="H50" t="s">
        <v>100</v>
      </c>
      <c r="I50" t="s">
        <v>56</v>
      </c>
      <c r="J50">
        <v>4525737</v>
      </c>
      <c r="K50">
        <v>3000</v>
      </c>
      <c r="L50">
        <v>0</v>
      </c>
      <c r="M50">
        <v>0</v>
      </c>
      <c r="N50">
        <v>0</v>
      </c>
    </row>
    <row r="51" spans="1:14" x14ac:dyDescent="0.25">
      <c r="A51" t="s">
        <v>211</v>
      </c>
      <c r="B51" t="s">
        <v>83</v>
      </c>
      <c r="C51">
        <v>62</v>
      </c>
      <c r="D51" t="s">
        <v>75</v>
      </c>
      <c r="E51">
        <v>1330</v>
      </c>
      <c r="F51" t="s">
        <v>84</v>
      </c>
      <c r="G51">
        <v>5</v>
      </c>
      <c r="H51" t="s">
        <v>100</v>
      </c>
      <c r="I51" t="s">
        <v>56</v>
      </c>
      <c r="J51">
        <v>3000</v>
      </c>
      <c r="K51">
        <v>3000</v>
      </c>
      <c r="L51">
        <v>0</v>
      </c>
      <c r="M51">
        <v>0</v>
      </c>
      <c r="N51">
        <v>0</v>
      </c>
    </row>
    <row r="52" spans="1:14" x14ac:dyDescent="0.25">
      <c r="A52" t="s">
        <v>211</v>
      </c>
      <c r="B52" t="s">
        <v>78</v>
      </c>
      <c r="C52">
        <v>62</v>
      </c>
      <c r="D52" t="s">
        <v>75</v>
      </c>
      <c r="E52">
        <v>1230</v>
      </c>
      <c r="F52" t="s">
        <v>76</v>
      </c>
      <c r="G52">
        <v>1</v>
      </c>
      <c r="H52" t="s">
        <v>77</v>
      </c>
      <c r="I52" t="s">
        <v>56</v>
      </c>
      <c r="J52">
        <v>7048161</v>
      </c>
      <c r="K52">
        <v>49244693</v>
      </c>
      <c r="L52">
        <v>40039780.979999997</v>
      </c>
      <c r="M52">
        <v>26630523.829999998</v>
      </c>
      <c r="N52">
        <v>26057304.73</v>
      </c>
    </row>
    <row r="53" spans="1:14" x14ac:dyDescent="0.25">
      <c r="A53" t="s">
        <v>211</v>
      </c>
      <c r="B53" t="s">
        <v>78</v>
      </c>
      <c r="C53">
        <v>62</v>
      </c>
      <c r="D53" t="s">
        <v>75</v>
      </c>
      <c r="E53">
        <v>1230</v>
      </c>
      <c r="F53" t="s">
        <v>76</v>
      </c>
      <c r="G53">
        <v>1</v>
      </c>
      <c r="H53" t="s">
        <v>77</v>
      </c>
      <c r="I53" t="s">
        <v>56</v>
      </c>
      <c r="J53">
        <v>29968266</v>
      </c>
      <c r="K53">
        <v>29033266</v>
      </c>
      <c r="L53">
        <v>4548818.75</v>
      </c>
      <c r="M53">
        <v>1990724.32</v>
      </c>
      <c r="N53">
        <v>1990724.32</v>
      </c>
    </row>
    <row r="54" spans="1:14" x14ac:dyDescent="0.25">
      <c r="A54" t="s">
        <v>211</v>
      </c>
      <c r="B54" t="s">
        <v>78</v>
      </c>
      <c r="C54">
        <v>62</v>
      </c>
      <c r="D54" t="s">
        <v>75</v>
      </c>
      <c r="E54">
        <v>1230</v>
      </c>
      <c r="F54" t="s">
        <v>76</v>
      </c>
      <c r="G54">
        <v>1</v>
      </c>
      <c r="H54" t="s">
        <v>77</v>
      </c>
      <c r="I54" t="s">
        <v>56</v>
      </c>
      <c r="J54">
        <v>11614365</v>
      </c>
      <c r="K54">
        <v>105050139</v>
      </c>
      <c r="L54">
        <v>52943655.960000001</v>
      </c>
      <c r="M54">
        <v>38119738.240000002</v>
      </c>
      <c r="N54">
        <v>37754989.490000002</v>
      </c>
    </row>
    <row r="55" spans="1:14" x14ac:dyDescent="0.25">
      <c r="A55" t="s">
        <v>211</v>
      </c>
      <c r="B55" t="s">
        <v>78</v>
      </c>
      <c r="C55">
        <v>62</v>
      </c>
      <c r="D55" t="s">
        <v>75</v>
      </c>
      <c r="E55">
        <v>1230</v>
      </c>
      <c r="F55" t="s">
        <v>76</v>
      </c>
      <c r="G55">
        <v>1</v>
      </c>
      <c r="H55" t="s">
        <v>77</v>
      </c>
      <c r="I55" t="s">
        <v>56</v>
      </c>
      <c r="J55">
        <v>4108751</v>
      </c>
      <c r="K55">
        <v>4078751</v>
      </c>
      <c r="L55">
        <v>2641016</v>
      </c>
      <c r="M55">
        <v>1152000.8600000001</v>
      </c>
      <c r="N55">
        <v>1152000.8600000001</v>
      </c>
    </row>
    <row r="56" spans="1:14" x14ac:dyDescent="0.25">
      <c r="A56" t="s">
        <v>211</v>
      </c>
      <c r="B56" t="s">
        <v>78</v>
      </c>
      <c r="C56">
        <v>62</v>
      </c>
      <c r="D56" t="s">
        <v>75</v>
      </c>
      <c r="E56">
        <v>1230</v>
      </c>
      <c r="F56" t="s">
        <v>76</v>
      </c>
      <c r="G56">
        <v>1</v>
      </c>
      <c r="H56" t="s">
        <v>77</v>
      </c>
      <c r="I56" t="s">
        <v>56</v>
      </c>
      <c r="J56">
        <v>24000000</v>
      </c>
      <c r="K56">
        <v>0</v>
      </c>
      <c r="L56">
        <v>0</v>
      </c>
      <c r="M56">
        <v>0</v>
      </c>
      <c r="N56">
        <v>0</v>
      </c>
    </row>
    <row r="57" spans="1:14" x14ac:dyDescent="0.25">
      <c r="A57" t="s">
        <v>211</v>
      </c>
      <c r="B57" t="s">
        <v>78</v>
      </c>
      <c r="C57">
        <v>62</v>
      </c>
      <c r="D57" t="s">
        <v>75</v>
      </c>
      <c r="E57">
        <v>1230</v>
      </c>
      <c r="F57" t="s">
        <v>76</v>
      </c>
      <c r="G57">
        <v>1</v>
      </c>
      <c r="H57" t="s">
        <v>77</v>
      </c>
      <c r="I57" t="s">
        <v>54</v>
      </c>
      <c r="J57">
        <v>0</v>
      </c>
      <c r="K57">
        <v>1245878</v>
      </c>
      <c r="L57">
        <v>877030.6</v>
      </c>
      <c r="M57">
        <v>877030.6</v>
      </c>
      <c r="N57">
        <v>877030.6</v>
      </c>
    </row>
    <row r="58" spans="1:14" x14ac:dyDescent="0.25">
      <c r="A58" t="s">
        <v>211</v>
      </c>
      <c r="B58" t="s">
        <v>78</v>
      </c>
      <c r="C58">
        <v>62</v>
      </c>
      <c r="D58" t="s">
        <v>75</v>
      </c>
      <c r="E58">
        <v>1230</v>
      </c>
      <c r="F58" t="s">
        <v>76</v>
      </c>
      <c r="G58">
        <v>1</v>
      </c>
      <c r="H58" t="s">
        <v>77</v>
      </c>
      <c r="I58" t="s">
        <v>54</v>
      </c>
      <c r="J58">
        <v>0</v>
      </c>
      <c r="K58">
        <v>1267288</v>
      </c>
      <c r="L58">
        <v>934957.29</v>
      </c>
      <c r="M58">
        <v>934957.29</v>
      </c>
      <c r="N58">
        <v>934957.29</v>
      </c>
    </row>
    <row r="59" spans="1:14" x14ac:dyDescent="0.25">
      <c r="A59" t="s">
        <v>211</v>
      </c>
      <c r="B59" t="s">
        <v>78</v>
      </c>
      <c r="C59">
        <v>62</v>
      </c>
      <c r="D59" t="s">
        <v>75</v>
      </c>
      <c r="E59">
        <v>1230</v>
      </c>
      <c r="F59" t="s">
        <v>76</v>
      </c>
      <c r="G59">
        <v>1</v>
      </c>
      <c r="H59" t="s">
        <v>77</v>
      </c>
      <c r="I59" t="s">
        <v>54</v>
      </c>
      <c r="J59">
        <v>0</v>
      </c>
      <c r="K59">
        <v>30000</v>
      </c>
      <c r="L59">
        <v>11278.9</v>
      </c>
      <c r="M59">
        <v>11278.9</v>
      </c>
      <c r="N59">
        <v>11278.9</v>
      </c>
    </row>
    <row r="60" spans="1:14" x14ac:dyDescent="0.25">
      <c r="A60" t="s">
        <v>211</v>
      </c>
      <c r="B60" t="s">
        <v>78</v>
      </c>
      <c r="C60">
        <v>62</v>
      </c>
      <c r="D60" t="s">
        <v>75</v>
      </c>
      <c r="E60">
        <v>1230</v>
      </c>
      <c r="F60" t="s">
        <v>76</v>
      </c>
      <c r="G60">
        <v>1</v>
      </c>
      <c r="H60" t="s">
        <v>77</v>
      </c>
      <c r="I60" t="s">
        <v>55</v>
      </c>
      <c r="J60">
        <v>0</v>
      </c>
      <c r="K60">
        <v>3794547</v>
      </c>
      <c r="L60">
        <v>3794543.86</v>
      </c>
      <c r="M60">
        <v>1967251.45</v>
      </c>
      <c r="N60">
        <v>1967251.45</v>
      </c>
    </row>
    <row r="61" spans="1:14" x14ac:dyDescent="0.25">
      <c r="A61" t="s">
        <v>211</v>
      </c>
      <c r="B61" t="s">
        <v>78</v>
      </c>
      <c r="C61">
        <v>62</v>
      </c>
      <c r="D61" t="s">
        <v>75</v>
      </c>
      <c r="E61">
        <v>1230</v>
      </c>
      <c r="F61" t="s">
        <v>76</v>
      </c>
      <c r="G61">
        <v>1</v>
      </c>
      <c r="H61" t="s">
        <v>77</v>
      </c>
      <c r="I61" t="s">
        <v>55</v>
      </c>
      <c r="J61">
        <v>0</v>
      </c>
      <c r="K61">
        <v>1135000</v>
      </c>
      <c r="L61">
        <v>1109000</v>
      </c>
      <c r="M61">
        <v>901918.34</v>
      </c>
      <c r="N61">
        <v>900524.91</v>
      </c>
    </row>
    <row r="62" spans="1:14" x14ac:dyDescent="0.25">
      <c r="A62" t="s">
        <v>211</v>
      </c>
      <c r="B62" t="s">
        <v>164</v>
      </c>
      <c r="C62">
        <v>303</v>
      </c>
      <c r="D62" t="s">
        <v>157</v>
      </c>
      <c r="E62">
        <v>2909</v>
      </c>
      <c r="F62" t="s">
        <v>158</v>
      </c>
      <c r="G62">
        <v>1</v>
      </c>
      <c r="H62" t="s">
        <v>163</v>
      </c>
      <c r="I62" t="s">
        <v>32</v>
      </c>
      <c r="J62">
        <v>1000</v>
      </c>
      <c r="K62">
        <v>1000</v>
      </c>
      <c r="L62">
        <v>0</v>
      </c>
      <c r="M62">
        <v>0</v>
      </c>
      <c r="N62">
        <v>0</v>
      </c>
    </row>
    <row r="63" spans="1:14" x14ac:dyDescent="0.25">
      <c r="A63" t="s">
        <v>211</v>
      </c>
      <c r="B63" t="s">
        <v>80</v>
      </c>
      <c r="C63">
        <v>62</v>
      </c>
      <c r="D63" t="s">
        <v>75</v>
      </c>
      <c r="E63">
        <v>1230</v>
      </c>
      <c r="F63" t="s">
        <v>76</v>
      </c>
      <c r="G63">
        <v>2</v>
      </c>
      <c r="H63" t="s">
        <v>79</v>
      </c>
      <c r="I63" t="s">
        <v>56</v>
      </c>
      <c r="J63">
        <v>6909142</v>
      </c>
      <c r="K63">
        <v>5498591</v>
      </c>
      <c r="L63">
        <v>4089999.11</v>
      </c>
      <c r="M63">
        <v>2979129.3</v>
      </c>
      <c r="N63">
        <v>2979129.3</v>
      </c>
    </row>
    <row r="64" spans="1:14" x14ac:dyDescent="0.25">
      <c r="A64" t="s">
        <v>211</v>
      </c>
      <c r="B64" t="s">
        <v>80</v>
      </c>
      <c r="C64">
        <v>62</v>
      </c>
      <c r="D64" t="s">
        <v>75</v>
      </c>
      <c r="E64">
        <v>1230</v>
      </c>
      <c r="F64" t="s">
        <v>76</v>
      </c>
      <c r="G64">
        <v>2</v>
      </c>
      <c r="H64" t="s">
        <v>79</v>
      </c>
      <c r="I64" t="s">
        <v>56</v>
      </c>
      <c r="J64">
        <v>8000000</v>
      </c>
      <c r="K64">
        <v>0</v>
      </c>
      <c r="L64">
        <v>0</v>
      </c>
      <c r="M64">
        <v>0</v>
      </c>
      <c r="N64">
        <v>0</v>
      </c>
    </row>
    <row r="65" spans="1:14" x14ac:dyDescent="0.25">
      <c r="A65" t="s">
        <v>211</v>
      </c>
      <c r="B65" t="s">
        <v>80</v>
      </c>
      <c r="C65">
        <v>62</v>
      </c>
      <c r="D65" t="s">
        <v>75</v>
      </c>
      <c r="E65">
        <v>1230</v>
      </c>
      <c r="F65" t="s">
        <v>76</v>
      </c>
      <c r="G65">
        <v>2</v>
      </c>
      <c r="H65" t="s">
        <v>79</v>
      </c>
      <c r="I65" t="s">
        <v>56</v>
      </c>
      <c r="J65">
        <v>0</v>
      </c>
      <c r="K65">
        <v>3000000</v>
      </c>
      <c r="L65">
        <v>400000</v>
      </c>
      <c r="M65">
        <v>103382.66</v>
      </c>
      <c r="N65">
        <v>103382.66</v>
      </c>
    </row>
    <row r="66" spans="1:14" x14ac:dyDescent="0.25">
      <c r="A66" t="s">
        <v>211</v>
      </c>
      <c r="B66" t="s">
        <v>80</v>
      </c>
      <c r="C66">
        <v>62</v>
      </c>
      <c r="D66" t="s">
        <v>75</v>
      </c>
      <c r="E66">
        <v>1230</v>
      </c>
      <c r="F66" t="s">
        <v>76</v>
      </c>
      <c r="G66">
        <v>2</v>
      </c>
      <c r="H66" t="s">
        <v>79</v>
      </c>
      <c r="I66" t="s">
        <v>56</v>
      </c>
      <c r="J66">
        <v>1876045</v>
      </c>
      <c r="K66">
        <v>1876045</v>
      </c>
      <c r="L66">
        <v>0</v>
      </c>
      <c r="M66">
        <v>0</v>
      </c>
      <c r="N66">
        <v>0</v>
      </c>
    </row>
    <row r="67" spans="1:14" x14ac:dyDescent="0.25">
      <c r="A67" t="s">
        <v>212</v>
      </c>
      <c r="B67" t="s">
        <v>171</v>
      </c>
      <c r="C67">
        <v>304</v>
      </c>
      <c r="D67" t="s">
        <v>168</v>
      </c>
      <c r="E67">
        <v>1393</v>
      </c>
      <c r="F67" t="s">
        <v>169</v>
      </c>
      <c r="G67">
        <v>1</v>
      </c>
      <c r="H67" t="s">
        <v>170</v>
      </c>
      <c r="I67" t="s">
        <v>32</v>
      </c>
      <c r="J67">
        <v>1000</v>
      </c>
      <c r="K67">
        <v>1000</v>
      </c>
      <c r="L67">
        <v>0</v>
      </c>
      <c r="M67">
        <v>0</v>
      </c>
      <c r="N67">
        <v>0</v>
      </c>
    </row>
    <row r="68" spans="1:14" x14ac:dyDescent="0.25">
      <c r="A68" t="s">
        <v>212</v>
      </c>
      <c r="B68" t="s">
        <v>171</v>
      </c>
      <c r="C68">
        <v>304</v>
      </c>
      <c r="D68" t="s">
        <v>168</v>
      </c>
      <c r="E68">
        <v>1393</v>
      </c>
      <c r="F68" t="s">
        <v>169</v>
      </c>
      <c r="G68">
        <v>2</v>
      </c>
      <c r="H68" t="s">
        <v>172</v>
      </c>
      <c r="I68" t="s">
        <v>56</v>
      </c>
      <c r="J68">
        <v>30000</v>
      </c>
      <c r="K68">
        <v>30000</v>
      </c>
      <c r="L68">
        <v>0</v>
      </c>
      <c r="M68">
        <v>0</v>
      </c>
      <c r="N68">
        <v>0</v>
      </c>
    </row>
    <row r="69" spans="1:14" x14ac:dyDescent="0.25">
      <c r="A69" t="s">
        <v>212</v>
      </c>
      <c r="B69" t="s">
        <v>171</v>
      </c>
      <c r="C69">
        <v>304</v>
      </c>
      <c r="D69" t="s">
        <v>168</v>
      </c>
      <c r="E69">
        <v>1393</v>
      </c>
      <c r="F69" t="s">
        <v>169</v>
      </c>
      <c r="G69">
        <v>2</v>
      </c>
      <c r="H69" t="s">
        <v>172</v>
      </c>
      <c r="I69" t="s">
        <v>56</v>
      </c>
      <c r="J69">
        <v>1000000</v>
      </c>
      <c r="K69">
        <v>1000000</v>
      </c>
      <c r="L69">
        <v>0</v>
      </c>
      <c r="M69">
        <v>0</v>
      </c>
      <c r="N69">
        <v>0</v>
      </c>
    </row>
    <row r="70" spans="1:14" x14ac:dyDescent="0.25">
      <c r="A70" t="s">
        <v>212</v>
      </c>
      <c r="B70" t="s">
        <v>171</v>
      </c>
      <c r="C70">
        <v>304</v>
      </c>
      <c r="D70" t="s">
        <v>168</v>
      </c>
      <c r="E70">
        <v>1393</v>
      </c>
      <c r="F70" t="s">
        <v>169</v>
      </c>
      <c r="G70">
        <v>2</v>
      </c>
      <c r="H70" t="s">
        <v>172</v>
      </c>
      <c r="I70" t="s">
        <v>56</v>
      </c>
      <c r="J70">
        <v>1000</v>
      </c>
      <c r="K70">
        <v>1000</v>
      </c>
      <c r="L70">
        <v>0</v>
      </c>
      <c r="M70">
        <v>0</v>
      </c>
      <c r="N70">
        <v>0</v>
      </c>
    </row>
    <row r="71" spans="1:14" x14ac:dyDescent="0.25">
      <c r="A71" t="s">
        <v>212</v>
      </c>
      <c r="B71" t="s">
        <v>171</v>
      </c>
      <c r="C71">
        <v>304</v>
      </c>
      <c r="D71" t="s">
        <v>168</v>
      </c>
      <c r="E71">
        <v>1393</v>
      </c>
      <c r="F71" t="s">
        <v>169</v>
      </c>
      <c r="G71">
        <v>3</v>
      </c>
      <c r="H71" t="s">
        <v>173</v>
      </c>
      <c r="I71" t="s">
        <v>56</v>
      </c>
      <c r="J71">
        <v>1000</v>
      </c>
      <c r="K71">
        <v>1000</v>
      </c>
      <c r="L71">
        <v>0</v>
      </c>
      <c r="M71">
        <v>0</v>
      </c>
      <c r="N71">
        <v>0</v>
      </c>
    </row>
    <row r="72" spans="1:14" x14ac:dyDescent="0.25">
      <c r="A72" t="s">
        <v>212</v>
      </c>
      <c r="B72" t="s">
        <v>171</v>
      </c>
      <c r="C72">
        <v>304</v>
      </c>
      <c r="D72" t="s">
        <v>168</v>
      </c>
      <c r="E72">
        <v>1393</v>
      </c>
      <c r="F72" t="s">
        <v>169</v>
      </c>
      <c r="G72">
        <v>4</v>
      </c>
      <c r="H72" t="s">
        <v>174</v>
      </c>
      <c r="I72" t="s">
        <v>56</v>
      </c>
      <c r="J72">
        <v>1000</v>
      </c>
      <c r="K72">
        <v>1000</v>
      </c>
      <c r="L72">
        <v>0</v>
      </c>
      <c r="M72">
        <v>0</v>
      </c>
      <c r="N72">
        <v>0</v>
      </c>
    </row>
    <row r="73" spans="1:14" x14ac:dyDescent="0.25">
      <c r="A73" t="s">
        <v>213</v>
      </c>
      <c r="B73" t="s">
        <v>153</v>
      </c>
      <c r="C73">
        <v>302</v>
      </c>
      <c r="D73" t="s">
        <v>150</v>
      </c>
      <c r="E73">
        <v>2365</v>
      </c>
      <c r="F73" t="s">
        <v>151</v>
      </c>
      <c r="G73">
        <v>4</v>
      </c>
      <c r="H73" t="s">
        <v>152</v>
      </c>
      <c r="I73" t="s">
        <v>32</v>
      </c>
      <c r="J73">
        <v>6750000</v>
      </c>
      <c r="K73">
        <v>6750000</v>
      </c>
      <c r="L73">
        <v>6266000</v>
      </c>
      <c r="M73">
        <v>5565786.8399999999</v>
      </c>
      <c r="N73">
        <v>5053515.84</v>
      </c>
    </row>
    <row r="74" spans="1:14" x14ac:dyDescent="0.25">
      <c r="A74" t="s">
        <v>123</v>
      </c>
      <c r="B74" t="s">
        <v>179</v>
      </c>
      <c r="C74">
        <v>304</v>
      </c>
      <c r="D74" t="s">
        <v>168</v>
      </c>
      <c r="E74">
        <v>1393</v>
      </c>
      <c r="F74" t="s">
        <v>169</v>
      </c>
      <c r="G74">
        <v>7</v>
      </c>
      <c r="H74" t="s">
        <v>178</v>
      </c>
      <c r="I74" t="s">
        <v>50</v>
      </c>
      <c r="J74">
        <v>1000000</v>
      </c>
      <c r="K74">
        <v>1000000</v>
      </c>
      <c r="L74">
        <v>130000</v>
      </c>
      <c r="M74">
        <v>65000</v>
      </c>
      <c r="N74">
        <v>65000</v>
      </c>
    </row>
    <row r="75" spans="1:14" x14ac:dyDescent="0.25">
      <c r="A75" t="s">
        <v>123</v>
      </c>
      <c r="B75" t="s">
        <v>179</v>
      </c>
      <c r="C75">
        <v>304</v>
      </c>
      <c r="D75" t="s">
        <v>168</v>
      </c>
      <c r="E75">
        <v>1393</v>
      </c>
      <c r="F75" t="s">
        <v>169</v>
      </c>
      <c r="G75">
        <v>7</v>
      </c>
      <c r="H75" t="s">
        <v>178</v>
      </c>
      <c r="I75" t="s">
        <v>32</v>
      </c>
      <c r="J75">
        <v>1000000</v>
      </c>
      <c r="K75">
        <v>1000000</v>
      </c>
      <c r="L75">
        <v>0</v>
      </c>
      <c r="M75">
        <v>0</v>
      </c>
      <c r="N75">
        <v>0</v>
      </c>
    </row>
    <row r="76" spans="1:14" x14ac:dyDescent="0.25">
      <c r="A76" t="s">
        <v>123</v>
      </c>
      <c r="B76" t="s">
        <v>179</v>
      </c>
      <c r="C76">
        <v>304</v>
      </c>
      <c r="D76" t="s">
        <v>168</v>
      </c>
      <c r="E76">
        <v>1393</v>
      </c>
      <c r="F76" t="s">
        <v>169</v>
      </c>
      <c r="G76">
        <v>7</v>
      </c>
      <c r="H76" t="s">
        <v>178</v>
      </c>
      <c r="I76" t="s">
        <v>32</v>
      </c>
      <c r="J76">
        <v>1000</v>
      </c>
      <c r="K76">
        <v>1000</v>
      </c>
      <c r="L76">
        <v>0</v>
      </c>
      <c r="M76">
        <v>0</v>
      </c>
      <c r="N76">
        <v>0</v>
      </c>
    </row>
    <row r="77" spans="1:14" x14ac:dyDescent="0.25">
      <c r="A77" t="s">
        <v>123</v>
      </c>
      <c r="B77" t="s">
        <v>160</v>
      </c>
      <c r="C77">
        <v>303</v>
      </c>
      <c r="D77" t="s">
        <v>157</v>
      </c>
      <c r="E77">
        <v>2909</v>
      </c>
      <c r="F77" t="s">
        <v>158</v>
      </c>
      <c r="G77">
        <v>5</v>
      </c>
      <c r="H77" t="s">
        <v>159</v>
      </c>
      <c r="I77" t="s">
        <v>37</v>
      </c>
      <c r="J77">
        <v>3000000</v>
      </c>
      <c r="K77">
        <v>1164000</v>
      </c>
      <c r="L77">
        <v>944000</v>
      </c>
      <c r="M77">
        <v>292640</v>
      </c>
      <c r="N77">
        <v>292640</v>
      </c>
    </row>
    <row r="78" spans="1:14" x14ac:dyDescent="0.25">
      <c r="A78" t="s">
        <v>214</v>
      </c>
      <c r="B78" t="s">
        <v>41</v>
      </c>
      <c r="C78">
        <v>59</v>
      </c>
      <c r="D78" t="s">
        <v>29</v>
      </c>
      <c r="E78">
        <v>2854</v>
      </c>
      <c r="F78" t="s">
        <v>38</v>
      </c>
      <c r="G78">
        <v>6</v>
      </c>
      <c r="H78" t="s">
        <v>39</v>
      </c>
      <c r="I78" t="s">
        <v>40</v>
      </c>
      <c r="J78">
        <v>1550000</v>
      </c>
      <c r="K78">
        <v>864500</v>
      </c>
      <c r="L78">
        <v>0</v>
      </c>
      <c r="M78">
        <v>0</v>
      </c>
      <c r="N78">
        <v>0</v>
      </c>
    </row>
    <row r="79" spans="1:14" x14ac:dyDescent="0.25">
      <c r="A79" t="s">
        <v>215</v>
      </c>
      <c r="B79" t="s">
        <v>104</v>
      </c>
      <c r="C79">
        <v>84</v>
      </c>
      <c r="D79" t="s">
        <v>101</v>
      </c>
      <c r="E79">
        <v>2035</v>
      </c>
      <c r="F79" t="s">
        <v>102</v>
      </c>
      <c r="G79">
        <v>1</v>
      </c>
      <c r="H79" t="s">
        <v>102</v>
      </c>
      <c r="I79" t="s">
        <v>103</v>
      </c>
      <c r="J79">
        <v>15572000</v>
      </c>
      <c r="K79">
        <v>20322721</v>
      </c>
      <c r="L79">
        <v>17595165</v>
      </c>
      <c r="M79">
        <v>15591134.26</v>
      </c>
      <c r="N79">
        <v>15591134.26</v>
      </c>
    </row>
    <row r="80" spans="1:14" x14ac:dyDescent="0.25">
      <c r="A80" t="s">
        <v>215</v>
      </c>
      <c r="B80" t="s">
        <v>104</v>
      </c>
      <c r="C80">
        <v>84</v>
      </c>
      <c r="D80" t="s">
        <v>101</v>
      </c>
      <c r="E80">
        <v>2035</v>
      </c>
      <c r="F80" t="s">
        <v>102</v>
      </c>
      <c r="G80">
        <v>1</v>
      </c>
      <c r="H80" t="s">
        <v>102</v>
      </c>
      <c r="I80" t="s">
        <v>37</v>
      </c>
      <c r="J80">
        <v>500000</v>
      </c>
      <c r="K80">
        <v>500000</v>
      </c>
      <c r="L80">
        <v>0</v>
      </c>
      <c r="M80">
        <v>0</v>
      </c>
      <c r="N80">
        <v>0</v>
      </c>
    </row>
    <row r="81" spans="1:14" x14ac:dyDescent="0.25">
      <c r="A81" t="s">
        <v>215</v>
      </c>
      <c r="B81" t="s">
        <v>104</v>
      </c>
      <c r="C81">
        <v>84</v>
      </c>
      <c r="D81" t="s">
        <v>101</v>
      </c>
      <c r="E81">
        <v>2035</v>
      </c>
      <c r="F81" t="s">
        <v>102</v>
      </c>
      <c r="G81">
        <v>1</v>
      </c>
      <c r="H81" t="s">
        <v>102</v>
      </c>
      <c r="I81" t="s">
        <v>32</v>
      </c>
      <c r="J81">
        <v>59915300</v>
      </c>
      <c r="K81">
        <v>57464520</v>
      </c>
      <c r="L81">
        <v>55331728</v>
      </c>
      <c r="M81">
        <v>49337198.979999997</v>
      </c>
      <c r="N81">
        <v>44330204.25</v>
      </c>
    </row>
    <row r="82" spans="1:14" x14ac:dyDescent="0.25">
      <c r="A82" t="s">
        <v>215</v>
      </c>
      <c r="B82" t="s">
        <v>104</v>
      </c>
      <c r="C82">
        <v>84</v>
      </c>
      <c r="D82" t="s">
        <v>101</v>
      </c>
      <c r="E82">
        <v>2035</v>
      </c>
      <c r="F82" t="s">
        <v>102</v>
      </c>
      <c r="G82">
        <v>1</v>
      </c>
      <c r="H82" t="s">
        <v>102</v>
      </c>
      <c r="I82" t="s">
        <v>54</v>
      </c>
      <c r="J82">
        <v>10000</v>
      </c>
      <c r="K82">
        <v>10000</v>
      </c>
      <c r="L82">
        <v>0</v>
      </c>
      <c r="M82">
        <v>0</v>
      </c>
      <c r="N82">
        <v>0</v>
      </c>
    </row>
    <row r="83" spans="1:14" x14ac:dyDescent="0.25">
      <c r="A83" t="s">
        <v>215</v>
      </c>
      <c r="B83" t="s">
        <v>104</v>
      </c>
      <c r="C83">
        <v>84</v>
      </c>
      <c r="D83" t="s">
        <v>101</v>
      </c>
      <c r="E83">
        <v>2035</v>
      </c>
      <c r="F83" t="s">
        <v>102</v>
      </c>
      <c r="G83">
        <v>2</v>
      </c>
      <c r="H83" t="s">
        <v>105</v>
      </c>
      <c r="I83" t="s">
        <v>56</v>
      </c>
      <c r="J83">
        <v>1028200</v>
      </c>
      <c r="K83">
        <v>1028200</v>
      </c>
      <c r="L83">
        <v>400000</v>
      </c>
      <c r="M83">
        <v>328175.62</v>
      </c>
      <c r="N83">
        <v>328175.62</v>
      </c>
    </row>
    <row r="84" spans="1:14" x14ac:dyDescent="0.25">
      <c r="A84" t="s">
        <v>215</v>
      </c>
      <c r="B84" t="s">
        <v>104</v>
      </c>
      <c r="C84">
        <v>84</v>
      </c>
      <c r="D84" t="s">
        <v>101</v>
      </c>
      <c r="E84">
        <v>2035</v>
      </c>
      <c r="F84" t="s">
        <v>102</v>
      </c>
      <c r="G84">
        <v>2</v>
      </c>
      <c r="H84" t="s">
        <v>105</v>
      </c>
      <c r="I84" t="s">
        <v>57</v>
      </c>
      <c r="J84">
        <v>10000</v>
      </c>
      <c r="K84">
        <v>10000</v>
      </c>
      <c r="L84">
        <v>0</v>
      </c>
      <c r="M84">
        <v>0</v>
      </c>
      <c r="N84">
        <v>0</v>
      </c>
    </row>
    <row r="85" spans="1:14" x14ac:dyDescent="0.25">
      <c r="A85" t="s">
        <v>215</v>
      </c>
      <c r="B85" t="s">
        <v>104</v>
      </c>
      <c r="C85">
        <v>84</v>
      </c>
      <c r="D85" t="s">
        <v>101</v>
      </c>
      <c r="E85">
        <v>2035</v>
      </c>
      <c r="F85" t="s">
        <v>102</v>
      </c>
      <c r="G85">
        <v>2</v>
      </c>
      <c r="H85" t="s">
        <v>105</v>
      </c>
      <c r="I85" t="s">
        <v>54</v>
      </c>
      <c r="J85">
        <v>1000</v>
      </c>
      <c r="K85">
        <v>1000</v>
      </c>
      <c r="L85">
        <v>0</v>
      </c>
      <c r="M85">
        <v>0</v>
      </c>
      <c r="N85">
        <v>0</v>
      </c>
    </row>
    <row r="86" spans="1:14" x14ac:dyDescent="0.25">
      <c r="A86" t="s">
        <v>215</v>
      </c>
      <c r="B86" t="s">
        <v>104</v>
      </c>
      <c r="C86">
        <v>84</v>
      </c>
      <c r="D86" t="s">
        <v>101</v>
      </c>
      <c r="E86">
        <v>2035</v>
      </c>
      <c r="F86" t="s">
        <v>102</v>
      </c>
      <c r="G86">
        <v>2</v>
      </c>
      <c r="H86" t="s">
        <v>105</v>
      </c>
      <c r="I86" t="s">
        <v>55</v>
      </c>
      <c r="J86">
        <v>1000</v>
      </c>
      <c r="K86">
        <v>1000</v>
      </c>
      <c r="L86">
        <v>0</v>
      </c>
      <c r="M86">
        <v>0</v>
      </c>
      <c r="N86">
        <v>0</v>
      </c>
    </row>
    <row r="87" spans="1:14" x14ac:dyDescent="0.25">
      <c r="A87" t="s">
        <v>215</v>
      </c>
      <c r="B87" t="s">
        <v>104</v>
      </c>
      <c r="C87">
        <v>84</v>
      </c>
      <c r="D87" t="s">
        <v>101</v>
      </c>
      <c r="E87">
        <v>2035</v>
      </c>
      <c r="F87" t="s">
        <v>102</v>
      </c>
      <c r="G87">
        <v>2</v>
      </c>
      <c r="H87" t="s">
        <v>105</v>
      </c>
      <c r="I87" t="s">
        <v>106</v>
      </c>
      <c r="J87">
        <v>20000000</v>
      </c>
      <c r="K87">
        <v>21890000</v>
      </c>
      <c r="L87">
        <v>21886519</v>
      </c>
      <c r="M87">
        <v>20792193.050000001</v>
      </c>
      <c r="N87">
        <v>20792193.050000001</v>
      </c>
    </row>
    <row r="88" spans="1:14" x14ac:dyDescent="0.25">
      <c r="A88" t="s">
        <v>214</v>
      </c>
      <c r="B88" t="s">
        <v>45</v>
      </c>
      <c r="C88">
        <v>60</v>
      </c>
      <c r="D88" t="s">
        <v>43</v>
      </c>
      <c r="E88">
        <v>2567</v>
      </c>
      <c r="F88" t="s">
        <v>44</v>
      </c>
      <c r="G88">
        <v>1</v>
      </c>
      <c r="H88" t="s">
        <v>44</v>
      </c>
      <c r="I88" t="s">
        <v>40</v>
      </c>
      <c r="J88">
        <v>23349</v>
      </c>
      <c r="K88">
        <v>23349</v>
      </c>
      <c r="L88">
        <v>17522</v>
      </c>
      <c r="M88">
        <v>17522</v>
      </c>
      <c r="N88">
        <v>17522</v>
      </c>
    </row>
    <row r="89" spans="1:14" x14ac:dyDescent="0.25">
      <c r="A89" t="s">
        <v>214</v>
      </c>
      <c r="B89" t="s">
        <v>45</v>
      </c>
      <c r="C89">
        <v>60</v>
      </c>
      <c r="D89" t="s">
        <v>43</v>
      </c>
      <c r="E89">
        <v>2567</v>
      </c>
      <c r="F89" t="s">
        <v>44</v>
      </c>
      <c r="G89">
        <v>1</v>
      </c>
      <c r="H89" t="s">
        <v>44</v>
      </c>
      <c r="I89" t="s">
        <v>46</v>
      </c>
      <c r="J89">
        <v>50000</v>
      </c>
      <c r="K89">
        <v>50000</v>
      </c>
      <c r="L89">
        <v>23626.97</v>
      </c>
      <c r="M89">
        <v>23399.47</v>
      </c>
      <c r="N89">
        <v>23399.47</v>
      </c>
    </row>
    <row r="90" spans="1:14" x14ac:dyDescent="0.25">
      <c r="A90" t="s">
        <v>214</v>
      </c>
      <c r="B90" t="s">
        <v>45</v>
      </c>
      <c r="C90">
        <v>60</v>
      </c>
      <c r="D90" t="s">
        <v>43</v>
      </c>
      <c r="E90">
        <v>2567</v>
      </c>
      <c r="F90" t="s">
        <v>44</v>
      </c>
      <c r="G90">
        <v>1</v>
      </c>
      <c r="H90" t="s">
        <v>44</v>
      </c>
      <c r="I90" t="s">
        <v>47</v>
      </c>
      <c r="J90">
        <v>1317727</v>
      </c>
      <c r="K90">
        <v>1307905</v>
      </c>
      <c r="L90">
        <v>855682.47</v>
      </c>
      <c r="M90">
        <v>785629.8</v>
      </c>
      <c r="N90">
        <v>768475.12</v>
      </c>
    </row>
    <row r="91" spans="1:14" x14ac:dyDescent="0.25">
      <c r="A91" t="s">
        <v>214</v>
      </c>
      <c r="B91" t="s">
        <v>45</v>
      </c>
      <c r="C91">
        <v>60</v>
      </c>
      <c r="D91" t="s">
        <v>43</v>
      </c>
      <c r="E91">
        <v>2567</v>
      </c>
      <c r="F91" t="s">
        <v>44</v>
      </c>
      <c r="G91">
        <v>1</v>
      </c>
      <c r="H91" t="s">
        <v>44</v>
      </c>
      <c r="I91" t="s">
        <v>48</v>
      </c>
      <c r="J91">
        <v>18000</v>
      </c>
      <c r="K91">
        <v>18000</v>
      </c>
      <c r="L91">
        <v>6000</v>
      </c>
      <c r="M91">
        <v>6000</v>
      </c>
      <c r="N91">
        <v>6000</v>
      </c>
    </row>
    <row r="92" spans="1:14" x14ac:dyDescent="0.25">
      <c r="A92" t="s">
        <v>214</v>
      </c>
      <c r="B92" t="s">
        <v>45</v>
      </c>
      <c r="C92">
        <v>60</v>
      </c>
      <c r="D92" t="s">
        <v>43</v>
      </c>
      <c r="E92">
        <v>2567</v>
      </c>
      <c r="F92" t="s">
        <v>44</v>
      </c>
      <c r="G92">
        <v>1</v>
      </c>
      <c r="H92" t="s">
        <v>44</v>
      </c>
      <c r="I92" t="s">
        <v>37</v>
      </c>
      <c r="J92">
        <v>1000</v>
      </c>
      <c r="K92">
        <v>1000</v>
      </c>
      <c r="L92">
        <v>0</v>
      </c>
      <c r="M92">
        <v>0</v>
      </c>
      <c r="N92">
        <v>0</v>
      </c>
    </row>
    <row r="93" spans="1:14" x14ac:dyDescent="0.25">
      <c r="A93" t="s">
        <v>214</v>
      </c>
      <c r="B93" t="s">
        <v>45</v>
      </c>
      <c r="C93">
        <v>60</v>
      </c>
      <c r="D93" t="s">
        <v>43</v>
      </c>
      <c r="E93">
        <v>2567</v>
      </c>
      <c r="F93" t="s">
        <v>44</v>
      </c>
      <c r="G93">
        <v>1</v>
      </c>
      <c r="H93" t="s">
        <v>44</v>
      </c>
      <c r="I93" t="s">
        <v>37</v>
      </c>
      <c r="J93">
        <v>768000</v>
      </c>
      <c r="K93">
        <v>764000</v>
      </c>
      <c r="L93">
        <v>120740.63</v>
      </c>
      <c r="M93">
        <v>89702.34</v>
      </c>
      <c r="N93">
        <v>89702.34</v>
      </c>
    </row>
    <row r="94" spans="1:14" x14ac:dyDescent="0.25">
      <c r="A94" t="s">
        <v>214</v>
      </c>
      <c r="B94" t="s">
        <v>45</v>
      </c>
      <c r="C94">
        <v>60</v>
      </c>
      <c r="D94" t="s">
        <v>43</v>
      </c>
      <c r="E94">
        <v>2567</v>
      </c>
      <c r="F94" t="s">
        <v>44</v>
      </c>
      <c r="G94">
        <v>1</v>
      </c>
      <c r="H94" t="s">
        <v>44</v>
      </c>
      <c r="I94" t="s">
        <v>49</v>
      </c>
      <c r="J94">
        <v>184820</v>
      </c>
      <c r="K94">
        <v>184820</v>
      </c>
      <c r="L94">
        <v>112802.86</v>
      </c>
      <c r="M94">
        <v>89702.9</v>
      </c>
      <c r="N94">
        <v>89702.9</v>
      </c>
    </row>
    <row r="95" spans="1:14" x14ac:dyDescent="0.25">
      <c r="A95" t="s">
        <v>214</v>
      </c>
      <c r="B95" t="s">
        <v>45</v>
      </c>
      <c r="C95">
        <v>60</v>
      </c>
      <c r="D95" t="s">
        <v>43</v>
      </c>
      <c r="E95">
        <v>2567</v>
      </c>
      <c r="F95" t="s">
        <v>44</v>
      </c>
      <c r="G95">
        <v>1</v>
      </c>
      <c r="H95" t="s">
        <v>44</v>
      </c>
      <c r="I95" t="s">
        <v>50</v>
      </c>
      <c r="J95">
        <v>18849477</v>
      </c>
      <c r="K95">
        <v>18849477</v>
      </c>
      <c r="L95">
        <v>18096740.260000002</v>
      </c>
      <c r="M95">
        <v>17118002.829999998</v>
      </c>
      <c r="N95">
        <v>16606543.779999999</v>
      </c>
    </row>
    <row r="96" spans="1:14" x14ac:dyDescent="0.25">
      <c r="A96" t="s">
        <v>214</v>
      </c>
      <c r="B96" t="s">
        <v>45</v>
      </c>
      <c r="C96">
        <v>60</v>
      </c>
      <c r="D96" t="s">
        <v>43</v>
      </c>
      <c r="E96">
        <v>2567</v>
      </c>
      <c r="F96" t="s">
        <v>44</v>
      </c>
      <c r="G96">
        <v>1</v>
      </c>
      <c r="H96" t="s">
        <v>44</v>
      </c>
      <c r="I96" t="s">
        <v>50</v>
      </c>
      <c r="J96">
        <v>126000</v>
      </c>
      <c r="K96">
        <v>1900000</v>
      </c>
      <c r="L96">
        <v>1813275</v>
      </c>
      <c r="M96">
        <v>15800</v>
      </c>
      <c r="N96">
        <v>15800</v>
      </c>
    </row>
    <row r="97" spans="1:14" x14ac:dyDescent="0.25">
      <c r="A97" t="s">
        <v>214</v>
      </c>
      <c r="B97" t="s">
        <v>45</v>
      </c>
      <c r="C97">
        <v>60</v>
      </c>
      <c r="D97" t="s">
        <v>43</v>
      </c>
      <c r="E97">
        <v>2567</v>
      </c>
      <c r="F97" t="s">
        <v>44</v>
      </c>
      <c r="G97">
        <v>1</v>
      </c>
      <c r="H97" t="s">
        <v>44</v>
      </c>
      <c r="I97" t="s">
        <v>32</v>
      </c>
      <c r="J97">
        <v>2800000</v>
      </c>
      <c r="K97">
        <v>2751270</v>
      </c>
      <c r="L97">
        <v>2708814.04</v>
      </c>
      <c r="M97">
        <v>2426507.3199999998</v>
      </c>
      <c r="N97">
        <v>2426507.3199999998</v>
      </c>
    </row>
    <row r="98" spans="1:14" x14ac:dyDescent="0.25">
      <c r="A98" t="s">
        <v>214</v>
      </c>
      <c r="B98" t="s">
        <v>45</v>
      </c>
      <c r="C98">
        <v>60</v>
      </c>
      <c r="D98" t="s">
        <v>43</v>
      </c>
      <c r="E98">
        <v>2567</v>
      </c>
      <c r="F98" t="s">
        <v>44</v>
      </c>
      <c r="G98">
        <v>1</v>
      </c>
      <c r="H98" t="s">
        <v>44</v>
      </c>
      <c r="I98" t="s">
        <v>32</v>
      </c>
      <c r="J98">
        <v>9400519</v>
      </c>
      <c r="K98">
        <v>7169018</v>
      </c>
      <c r="L98">
        <v>4191628.69</v>
      </c>
      <c r="M98">
        <v>3522121.57</v>
      </c>
      <c r="N98">
        <v>3491876.37</v>
      </c>
    </row>
    <row r="99" spans="1:14" x14ac:dyDescent="0.25">
      <c r="A99" t="s">
        <v>214</v>
      </c>
      <c r="B99" t="s">
        <v>45</v>
      </c>
      <c r="C99">
        <v>60</v>
      </c>
      <c r="D99" t="s">
        <v>43</v>
      </c>
      <c r="E99">
        <v>2567</v>
      </c>
      <c r="F99" t="s">
        <v>44</v>
      </c>
      <c r="G99">
        <v>1</v>
      </c>
      <c r="H99" t="s">
        <v>44</v>
      </c>
      <c r="I99" t="s">
        <v>51</v>
      </c>
      <c r="J99">
        <v>2106911</v>
      </c>
      <c r="K99">
        <v>2106911</v>
      </c>
      <c r="L99">
        <v>1498680.4</v>
      </c>
      <c r="M99">
        <v>1208116.6499999999</v>
      </c>
      <c r="N99">
        <v>1208116.6499999999</v>
      </c>
    </row>
    <row r="100" spans="1:14" x14ac:dyDescent="0.25">
      <c r="A100" t="s">
        <v>214</v>
      </c>
      <c r="B100" t="s">
        <v>45</v>
      </c>
      <c r="C100">
        <v>60</v>
      </c>
      <c r="D100" t="s">
        <v>43</v>
      </c>
      <c r="E100">
        <v>2567</v>
      </c>
      <c r="F100" t="s">
        <v>44</v>
      </c>
      <c r="G100">
        <v>1</v>
      </c>
      <c r="H100" t="s">
        <v>44</v>
      </c>
      <c r="I100" t="s">
        <v>52</v>
      </c>
      <c r="J100">
        <v>0</v>
      </c>
      <c r="K100">
        <v>23920</v>
      </c>
      <c r="L100">
        <v>810</v>
      </c>
      <c r="M100">
        <v>810</v>
      </c>
      <c r="N100">
        <v>810</v>
      </c>
    </row>
    <row r="101" spans="1:14" x14ac:dyDescent="0.25">
      <c r="A101" t="s">
        <v>214</v>
      </c>
      <c r="B101" t="s">
        <v>45</v>
      </c>
      <c r="C101">
        <v>60</v>
      </c>
      <c r="D101" t="s">
        <v>43</v>
      </c>
      <c r="E101">
        <v>2567</v>
      </c>
      <c r="F101" t="s">
        <v>44</v>
      </c>
      <c r="G101">
        <v>1</v>
      </c>
      <c r="H101" t="s">
        <v>44</v>
      </c>
      <c r="I101" t="s">
        <v>53</v>
      </c>
      <c r="J101">
        <v>1000000</v>
      </c>
      <c r="K101">
        <v>100000</v>
      </c>
      <c r="L101">
        <v>0</v>
      </c>
      <c r="M101">
        <v>0</v>
      </c>
      <c r="N101">
        <v>0</v>
      </c>
    </row>
    <row r="102" spans="1:14" x14ac:dyDescent="0.25">
      <c r="A102" t="s">
        <v>214</v>
      </c>
      <c r="B102" t="s">
        <v>45</v>
      </c>
      <c r="C102">
        <v>60</v>
      </c>
      <c r="D102" t="s">
        <v>43</v>
      </c>
      <c r="E102">
        <v>2567</v>
      </c>
      <c r="F102" t="s">
        <v>44</v>
      </c>
      <c r="G102">
        <v>1</v>
      </c>
      <c r="H102" t="s">
        <v>44</v>
      </c>
      <c r="I102" t="s">
        <v>53</v>
      </c>
      <c r="J102">
        <v>360000</v>
      </c>
      <c r="K102">
        <v>1915260</v>
      </c>
      <c r="L102">
        <v>1085700.99</v>
      </c>
      <c r="M102">
        <v>1074750.6599999999</v>
      </c>
      <c r="N102">
        <v>1074750.6599999999</v>
      </c>
    </row>
    <row r="103" spans="1:14" x14ac:dyDescent="0.25">
      <c r="A103" t="s">
        <v>214</v>
      </c>
      <c r="B103" t="s">
        <v>45</v>
      </c>
      <c r="C103">
        <v>60</v>
      </c>
      <c r="D103" t="s">
        <v>43</v>
      </c>
      <c r="E103">
        <v>2567</v>
      </c>
      <c r="F103" t="s">
        <v>44</v>
      </c>
      <c r="G103">
        <v>1</v>
      </c>
      <c r="H103" t="s">
        <v>44</v>
      </c>
      <c r="I103" t="s">
        <v>54</v>
      </c>
      <c r="J103">
        <v>10000</v>
      </c>
      <c r="K103">
        <v>10000</v>
      </c>
      <c r="L103">
        <v>2160.48</v>
      </c>
      <c r="M103">
        <v>1712.75</v>
      </c>
      <c r="N103">
        <v>1712.75</v>
      </c>
    </row>
    <row r="104" spans="1:14" x14ac:dyDescent="0.25">
      <c r="A104" t="s">
        <v>214</v>
      </c>
      <c r="B104" t="s">
        <v>45</v>
      </c>
      <c r="C104">
        <v>60</v>
      </c>
      <c r="D104" t="s">
        <v>43</v>
      </c>
      <c r="E104">
        <v>2567</v>
      </c>
      <c r="F104" t="s">
        <v>44</v>
      </c>
      <c r="G104">
        <v>1</v>
      </c>
      <c r="H104" t="s">
        <v>44</v>
      </c>
      <c r="I104" t="s">
        <v>54</v>
      </c>
      <c r="J104">
        <v>500000</v>
      </c>
      <c r="K104">
        <v>98640</v>
      </c>
      <c r="L104">
        <v>16836.32</v>
      </c>
      <c r="M104">
        <v>16836.32</v>
      </c>
      <c r="N104">
        <v>16836.32</v>
      </c>
    </row>
    <row r="105" spans="1:14" x14ac:dyDescent="0.25">
      <c r="A105" t="s">
        <v>214</v>
      </c>
      <c r="B105" t="s">
        <v>45</v>
      </c>
      <c r="C105">
        <v>60</v>
      </c>
      <c r="D105" t="s">
        <v>43</v>
      </c>
      <c r="E105">
        <v>2567</v>
      </c>
      <c r="F105" t="s">
        <v>44</v>
      </c>
      <c r="G105">
        <v>1</v>
      </c>
      <c r="H105" t="s">
        <v>44</v>
      </c>
      <c r="I105" t="s">
        <v>55</v>
      </c>
      <c r="J105">
        <v>1</v>
      </c>
      <c r="K105">
        <v>48731</v>
      </c>
      <c r="L105">
        <v>48729.8</v>
      </c>
      <c r="M105">
        <v>48729.8</v>
      </c>
      <c r="N105">
        <v>48729.8</v>
      </c>
    </row>
    <row r="106" spans="1:14" x14ac:dyDescent="0.25">
      <c r="A106" t="s">
        <v>214</v>
      </c>
      <c r="B106" t="s">
        <v>45</v>
      </c>
      <c r="C106">
        <v>60</v>
      </c>
      <c r="D106" t="s">
        <v>43</v>
      </c>
      <c r="E106">
        <v>2567</v>
      </c>
      <c r="F106" t="s">
        <v>44</v>
      </c>
      <c r="G106">
        <v>1</v>
      </c>
      <c r="H106" t="s">
        <v>44</v>
      </c>
      <c r="I106" t="s">
        <v>55</v>
      </c>
      <c r="J106">
        <v>14660</v>
      </c>
      <c r="K106">
        <v>78163</v>
      </c>
      <c r="L106">
        <v>78162.28</v>
      </c>
      <c r="M106">
        <v>77783.67</v>
      </c>
      <c r="N106">
        <v>77783.67</v>
      </c>
    </row>
    <row r="107" spans="1:14" x14ac:dyDescent="0.25">
      <c r="A107" t="s">
        <v>214</v>
      </c>
      <c r="B107" t="s">
        <v>45</v>
      </c>
      <c r="C107">
        <v>60</v>
      </c>
      <c r="D107" t="s">
        <v>43</v>
      </c>
      <c r="E107">
        <v>2567</v>
      </c>
      <c r="F107" t="s">
        <v>44</v>
      </c>
      <c r="G107">
        <v>1</v>
      </c>
      <c r="H107" t="s">
        <v>44</v>
      </c>
      <c r="I107" t="s">
        <v>32</v>
      </c>
      <c r="J107">
        <v>3909130</v>
      </c>
      <c r="K107">
        <v>5909130</v>
      </c>
      <c r="L107">
        <v>3294112.5</v>
      </c>
      <c r="M107">
        <v>3084396.62</v>
      </c>
      <c r="N107">
        <v>2955352.5</v>
      </c>
    </row>
    <row r="108" spans="1:14" x14ac:dyDescent="0.25">
      <c r="A108" t="s">
        <v>214</v>
      </c>
      <c r="B108" t="s">
        <v>45</v>
      </c>
      <c r="C108">
        <v>60</v>
      </c>
      <c r="D108" t="s">
        <v>43</v>
      </c>
      <c r="E108">
        <v>2567</v>
      </c>
      <c r="F108" t="s">
        <v>44</v>
      </c>
      <c r="G108">
        <v>1</v>
      </c>
      <c r="H108" t="s">
        <v>44</v>
      </c>
      <c r="I108" t="s">
        <v>56</v>
      </c>
      <c r="J108">
        <v>205000</v>
      </c>
      <c r="K108">
        <v>0</v>
      </c>
      <c r="L108">
        <v>0</v>
      </c>
      <c r="M108">
        <v>0</v>
      </c>
      <c r="N108">
        <v>0</v>
      </c>
    </row>
    <row r="109" spans="1:14" x14ac:dyDescent="0.25">
      <c r="A109" t="s">
        <v>214</v>
      </c>
      <c r="B109" t="s">
        <v>45</v>
      </c>
      <c r="C109">
        <v>60</v>
      </c>
      <c r="D109" t="s">
        <v>43</v>
      </c>
      <c r="E109">
        <v>2567</v>
      </c>
      <c r="F109" t="s">
        <v>44</v>
      </c>
      <c r="G109">
        <v>1</v>
      </c>
      <c r="H109" t="s">
        <v>44</v>
      </c>
      <c r="I109" t="s">
        <v>57</v>
      </c>
      <c r="J109">
        <v>892772</v>
      </c>
      <c r="K109">
        <v>177772</v>
      </c>
      <c r="L109">
        <v>165009.1</v>
      </c>
      <c r="M109">
        <v>61461.1</v>
      </c>
      <c r="N109">
        <v>61461.1</v>
      </c>
    </row>
    <row r="110" spans="1:14" x14ac:dyDescent="0.25">
      <c r="A110" t="s">
        <v>214</v>
      </c>
      <c r="B110" t="s">
        <v>45</v>
      </c>
      <c r="C110">
        <v>60</v>
      </c>
      <c r="D110" t="s">
        <v>43</v>
      </c>
      <c r="E110">
        <v>2567</v>
      </c>
      <c r="F110" t="s">
        <v>44</v>
      </c>
      <c r="G110">
        <v>2</v>
      </c>
      <c r="H110" t="s">
        <v>58</v>
      </c>
      <c r="I110" t="s">
        <v>59</v>
      </c>
      <c r="J110">
        <v>85118302</v>
      </c>
      <c r="K110">
        <v>82700379</v>
      </c>
      <c r="L110">
        <v>82251463.329999998</v>
      </c>
      <c r="M110">
        <v>80099812.579999998</v>
      </c>
      <c r="N110">
        <v>79552931.239999995</v>
      </c>
    </row>
    <row r="111" spans="1:14" x14ac:dyDescent="0.25">
      <c r="A111" t="s">
        <v>214</v>
      </c>
      <c r="B111" t="s">
        <v>45</v>
      </c>
      <c r="C111">
        <v>60</v>
      </c>
      <c r="D111" t="s">
        <v>43</v>
      </c>
      <c r="E111">
        <v>2567</v>
      </c>
      <c r="F111" t="s">
        <v>44</v>
      </c>
      <c r="G111">
        <v>2</v>
      </c>
      <c r="H111" t="s">
        <v>58</v>
      </c>
      <c r="I111" t="s">
        <v>59</v>
      </c>
      <c r="J111">
        <v>3160000</v>
      </c>
      <c r="K111">
        <v>5992839</v>
      </c>
      <c r="L111">
        <v>5992839</v>
      </c>
      <c r="M111">
        <v>4829283.51</v>
      </c>
      <c r="N111">
        <v>4829283.51</v>
      </c>
    </row>
    <row r="112" spans="1:14" x14ac:dyDescent="0.25">
      <c r="A112" t="s">
        <v>214</v>
      </c>
      <c r="B112" t="s">
        <v>45</v>
      </c>
      <c r="C112">
        <v>60</v>
      </c>
      <c r="D112" t="s">
        <v>43</v>
      </c>
      <c r="E112">
        <v>2567</v>
      </c>
      <c r="F112" t="s">
        <v>44</v>
      </c>
      <c r="G112">
        <v>2</v>
      </c>
      <c r="H112" t="s">
        <v>58</v>
      </c>
      <c r="I112" t="s">
        <v>60</v>
      </c>
      <c r="J112">
        <v>27973499</v>
      </c>
      <c r="K112">
        <v>32879165</v>
      </c>
      <c r="L112">
        <v>32879165</v>
      </c>
      <c r="M112">
        <v>30006368.789999999</v>
      </c>
      <c r="N112">
        <v>30006368.789999999</v>
      </c>
    </row>
    <row r="113" spans="1:14" x14ac:dyDescent="0.25">
      <c r="A113" t="s">
        <v>214</v>
      </c>
      <c r="B113" t="s">
        <v>45</v>
      </c>
      <c r="C113">
        <v>60</v>
      </c>
      <c r="D113" t="s">
        <v>43</v>
      </c>
      <c r="E113">
        <v>2567</v>
      </c>
      <c r="F113" t="s">
        <v>44</v>
      </c>
      <c r="G113">
        <v>2</v>
      </c>
      <c r="H113" t="s">
        <v>58</v>
      </c>
      <c r="I113" t="s">
        <v>60</v>
      </c>
      <c r="J113">
        <v>100000</v>
      </c>
      <c r="K113">
        <v>127161</v>
      </c>
      <c r="L113">
        <v>114152.78</v>
      </c>
      <c r="M113">
        <v>114152.78</v>
      </c>
      <c r="N113">
        <v>114152.78</v>
      </c>
    </row>
    <row r="114" spans="1:14" x14ac:dyDescent="0.25">
      <c r="A114" t="s">
        <v>214</v>
      </c>
      <c r="B114" t="s">
        <v>45</v>
      </c>
      <c r="C114">
        <v>60</v>
      </c>
      <c r="D114" t="s">
        <v>43</v>
      </c>
      <c r="E114">
        <v>2567</v>
      </c>
      <c r="F114" t="s">
        <v>44</v>
      </c>
      <c r="G114">
        <v>2</v>
      </c>
      <c r="H114" t="s">
        <v>58</v>
      </c>
      <c r="I114" t="s">
        <v>61</v>
      </c>
      <c r="J114">
        <v>4708532</v>
      </c>
      <c r="K114">
        <v>6096493</v>
      </c>
      <c r="L114">
        <v>6096492.9900000002</v>
      </c>
      <c r="M114">
        <v>5581542.9800000004</v>
      </c>
      <c r="N114">
        <v>5581542.9800000004</v>
      </c>
    </row>
    <row r="115" spans="1:14" x14ac:dyDescent="0.25">
      <c r="A115" t="s">
        <v>214</v>
      </c>
      <c r="B115" t="s">
        <v>45</v>
      </c>
      <c r="C115">
        <v>60</v>
      </c>
      <c r="D115" t="s">
        <v>43</v>
      </c>
      <c r="E115">
        <v>2567</v>
      </c>
      <c r="F115" t="s">
        <v>44</v>
      </c>
      <c r="G115">
        <v>2</v>
      </c>
      <c r="H115" t="s">
        <v>58</v>
      </c>
      <c r="I115" t="s">
        <v>61</v>
      </c>
      <c r="J115">
        <v>1000000</v>
      </c>
      <c r="K115">
        <v>1000000</v>
      </c>
      <c r="L115">
        <v>914819.43</v>
      </c>
      <c r="M115">
        <v>911493.59</v>
      </c>
      <c r="N115">
        <v>911493.59</v>
      </c>
    </row>
    <row r="116" spans="1:14" x14ac:dyDescent="0.25">
      <c r="A116" t="s">
        <v>214</v>
      </c>
      <c r="B116" t="s">
        <v>45</v>
      </c>
      <c r="C116">
        <v>60</v>
      </c>
      <c r="D116" t="s">
        <v>43</v>
      </c>
      <c r="E116">
        <v>2567</v>
      </c>
      <c r="F116" t="s">
        <v>44</v>
      </c>
      <c r="G116">
        <v>2</v>
      </c>
      <c r="H116" t="s">
        <v>58</v>
      </c>
      <c r="I116" t="s">
        <v>62</v>
      </c>
      <c r="J116">
        <v>5000</v>
      </c>
      <c r="K116">
        <v>0</v>
      </c>
      <c r="L116">
        <v>0</v>
      </c>
      <c r="M116">
        <v>0</v>
      </c>
      <c r="N116">
        <v>0</v>
      </c>
    </row>
    <row r="117" spans="1:14" x14ac:dyDescent="0.25">
      <c r="A117" t="s">
        <v>214</v>
      </c>
      <c r="B117" t="s">
        <v>45</v>
      </c>
      <c r="C117">
        <v>60</v>
      </c>
      <c r="D117" t="s">
        <v>43</v>
      </c>
      <c r="E117">
        <v>2567</v>
      </c>
      <c r="F117" t="s">
        <v>44</v>
      </c>
      <c r="G117">
        <v>2</v>
      </c>
      <c r="H117" t="s">
        <v>58</v>
      </c>
      <c r="I117" t="s">
        <v>60</v>
      </c>
      <c r="J117">
        <v>5000</v>
      </c>
      <c r="K117">
        <v>5000</v>
      </c>
      <c r="L117">
        <v>0</v>
      </c>
      <c r="M117">
        <v>0</v>
      </c>
      <c r="N117">
        <v>0</v>
      </c>
    </row>
    <row r="118" spans="1:14" x14ac:dyDescent="0.25">
      <c r="A118" t="s">
        <v>214</v>
      </c>
      <c r="B118" t="s">
        <v>45</v>
      </c>
      <c r="C118">
        <v>60</v>
      </c>
      <c r="D118" t="s">
        <v>43</v>
      </c>
      <c r="E118">
        <v>2567</v>
      </c>
      <c r="F118" t="s">
        <v>44</v>
      </c>
      <c r="G118">
        <v>2</v>
      </c>
      <c r="H118" t="s">
        <v>58</v>
      </c>
      <c r="I118" t="s">
        <v>63</v>
      </c>
      <c r="J118">
        <v>6577111</v>
      </c>
      <c r="K118">
        <v>6465111</v>
      </c>
      <c r="L118">
        <v>6055749.4800000004</v>
      </c>
      <c r="M118">
        <v>5531196.2300000004</v>
      </c>
      <c r="N118">
        <v>5531196.2300000004</v>
      </c>
    </row>
    <row r="119" spans="1:14" x14ac:dyDescent="0.25">
      <c r="A119" t="s">
        <v>214</v>
      </c>
      <c r="B119" t="s">
        <v>45</v>
      </c>
      <c r="C119">
        <v>60</v>
      </c>
      <c r="D119" t="s">
        <v>43</v>
      </c>
      <c r="E119">
        <v>2567</v>
      </c>
      <c r="F119" t="s">
        <v>44</v>
      </c>
      <c r="G119">
        <v>2</v>
      </c>
      <c r="H119" t="s">
        <v>58</v>
      </c>
      <c r="I119" t="s">
        <v>63</v>
      </c>
      <c r="J119">
        <v>100000</v>
      </c>
      <c r="K119">
        <v>0</v>
      </c>
      <c r="L119">
        <v>0</v>
      </c>
      <c r="M119">
        <v>0</v>
      </c>
      <c r="N119">
        <v>0</v>
      </c>
    </row>
    <row r="120" spans="1:14" x14ac:dyDescent="0.25">
      <c r="A120" t="s">
        <v>214</v>
      </c>
      <c r="B120" t="s">
        <v>45</v>
      </c>
      <c r="C120">
        <v>60</v>
      </c>
      <c r="D120" t="s">
        <v>43</v>
      </c>
      <c r="E120">
        <v>2567</v>
      </c>
      <c r="F120" t="s">
        <v>44</v>
      </c>
      <c r="G120">
        <v>2</v>
      </c>
      <c r="H120" t="s">
        <v>58</v>
      </c>
      <c r="I120" t="s">
        <v>49</v>
      </c>
      <c r="J120">
        <v>0</v>
      </c>
      <c r="K120">
        <v>191439</v>
      </c>
      <c r="L120">
        <v>179104.1</v>
      </c>
      <c r="M120">
        <v>178353.61</v>
      </c>
      <c r="N120">
        <v>178353.61</v>
      </c>
    </row>
    <row r="121" spans="1:14" x14ac:dyDescent="0.25">
      <c r="A121" t="s">
        <v>214</v>
      </c>
      <c r="B121" t="s">
        <v>45</v>
      </c>
      <c r="C121">
        <v>60</v>
      </c>
      <c r="D121" t="s">
        <v>43</v>
      </c>
      <c r="E121">
        <v>2567</v>
      </c>
      <c r="F121" t="s">
        <v>44</v>
      </c>
      <c r="G121">
        <v>2</v>
      </c>
      <c r="H121" t="s">
        <v>58</v>
      </c>
      <c r="I121" t="s">
        <v>32</v>
      </c>
      <c r="J121">
        <v>24000</v>
      </c>
      <c r="K121">
        <v>0</v>
      </c>
      <c r="L121">
        <v>0</v>
      </c>
      <c r="M121">
        <v>0</v>
      </c>
      <c r="N121">
        <v>0</v>
      </c>
    </row>
    <row r="122" spans="1:14" x14ac:dyDescent="0.25">
      <c r="A122" t="s">
        <v>214</v>
      </c>
      <c r="B122" t="s">
        <v>45</v>
      </c>
      <c r="C122">
        <v>60</v>
      </c>
      <c r="D122" t="s">
        <v>43</v>
      </c>
      <c r="E122">
        <v>2567</v>
      </c>
      <c r="F122" t="s">
        <v>44</v>
      </c>
      <c r="G122">
        <v>2</v>
      </c>
      <c r="H122" t="s">
        <v>58</v>
      </c>
      <c r="I122" t="s">
        <v>64</v>
      </c>
      <c r="J122">
        <v>9328407</v>
      </c>
      <c r="K122">
        <v>9153264</v>
      </c>
      <c r="L122">
        <v>9153264</v>
      </c>
      <c r="M122">
        <v>8404461.1999999993</v>
      </c>
      <c r="N122">
        <v>8404461.1999999993</v>
      </c>
    </row>
    <row r="123" spans="1:14" x14ac:dyDescent="0.25">
      <c r="A123" t="s">
        <v>214</v>
      </c>
      <c r="B123" t="s">
        <v>45</v>
      </c>
      <c r="C123">
        <v>60</v>
      </c>
      <c r="D123" t="s">
        <v>43</v>
      </c>
      <c r="E123">
        <v>2567</v>
      </c>
      <c r="F123" t="s">
        <v>44</v>
      </c>
      <c r="G123">
        <v>2</v>
      </c>
      <c r="H123" t="s">
        <v>58</v>
      </c>
      <c r="I123" t="s">
        <v>64</v>
      </c>
      <c r="J123">
        <v>10000</v>
      </c>
      <c r="K123">
        <v>0</v>
      </c>
      <c r="L123">
        <v>0</v>
      </c>
      <c r="M123">
        <v>0</v>
      </c>
      <c r="N123">
        <v>0</v>
      </c>
    </row>
    <row r="124" spans="1:14" x14ac:dyDescent="0.25">
      <c r="A124" t="s">
        <v>214</v>
      </c>
      <c r="B124" t="s">
        <v>45</v>
      </c>
      <c r="C124">
        <v>60</v>
      </c>
      <c r="D124" t="s">
        <v>43</v>
      </c>
      <c r="E124">
        <v>2567</v>
      </c>
      <c r="F124" t="s">
        <v>44</v>
      </c>
      <c r="G124">
        <v>2</v>
      </c>
      <c r="H124" t="s">
        <v>58</v>
      </c>
      <c r="I124" t="s">
        <v>51</v>
      </c>
      <c r="J124">
        <v>65042</v>
      </c>
      <c r="K124">
        <v>42</v>
      </c>
      <c r="L124">
        <v>0</v>
      </c>
      <c r="M124">
        <v>0</v>
      </c>
      <c r="N124">
        <v>0</v>
      </c>
    </row>
    <row r="125" spans="1:14" x14ac:dyDescent="0.25">
      <c r="A125" t="s">
        <v>214</v>
      </c>
      <c r="B125" t="s">
        <v>45</v>
      </c>
      <c r="C125">
        <v>60</v>
      </c>
      <c r="D125" t="s">
        <v>43</v>
      </c>
      <c r="E125">
        <v>2837</v>
      </c>
      <c r="F125" t="s">
        <v>66</v>
      </c>
      <c r="G125">
        <v>1</v>
      </c>
      <c r="H125" t="s">
        <v>67</v>
      </c>
      <c r="I125" t="s">
        <v>68</v>
      </c>
      <c r="J125">
        <v>4988492</v>
      </c>
      <c r="K125">
        <v>6988492</v>
      </c>
      <c r="L125">
        <v>6330000</v>
      </c>
      <c r="M125">
        <v>5433514.29</v>
      </c>
      <c r="N125">
        <v>5433514.29</v>
      </c>
    </row>
    <row r="126" spans="1:14" x14ac:dyDescent="0.25">
      <c r="A126" t="s">
        <v>214</v>
      </c>
      <c r="B126" t="s">
        <v>45</v>
      </c>
      <c r="C126">
        <v>60</v>
      </c>
      <c r="D126" t="s">
        <v>43</v>
      </c>
      <c r="E126">
        <v>2837</v>
      </c>
      <c r="F126" t="s">
        <v>66</v>
      </c>
      <c r="G126">
        <v>1</v>
      </c>
      <c r="H126" t="s">
        <v>67</v>
      </c>
      <c r="I126" t="s">
        <v>40</v>
      </c>
      <c r="J126">
        <v>2100000</v>
      </c>
      <c r="K126">
        <v>2100000</v>
      </c>
      <c r="L126">
        <v>1780000</v>
      </c>
      <c r="M126">
        <v>1526555.64</v>
      </c>
      <c r="N126">
        <v>1526555.64</v>
      </c>
    </row>
    <row r="127" spans="1:14" x14ac:dyDescent="0.25">
      <c r="A127" t="s">
        <v>214</v>
      </c>
      <c r="B127" t="s">
        <v>45</v>
      </c>
      <c r="C127">
        <v>60</v>
      </c>
      <c r="D127" t="s">
        <v>43</v>
      </c>
      <c r="E127">
        <v>2837</v>
      </c>
      <c r="F127" t="s">
        <v>66</v>
      </c>
      <c r="G127">
        <v>1</v>
      </c>
      <c r="H127" t="s">
        <v>67</v>
      </c>
      <c r="I127" t="s">
        <v>47</v>
      </c>
      <c r="J127">
        <v>210000</v>
      </c>
      <c r="K127">
        <v>802000</v>
      </c>
      <c r="L127">
        <v>781983.58</v>
      </c>
      <c r="M127">
        <v>439760.31</v>
      </c>
      <c r="N127">
        <v>439760.31</v>
      </c>
    </row>
    <row r="128" spans="1:14" x14ac:dyDescent="0.25">
      <c r="A128" t="s">
        <v>214</v>
      </c>
      <c r="B128" t="s">
        <v>45</v>
      </c>
      <c r="C128">
        <v>60</v>
      </c>
      <c r="D128" t="s">
        <v>43</v>
      </c>
      <c r="E128">
        <v>2837</v>
      </c>
      <c r="F128" t="s">
        <v>66</v>
      </c>
      <c r="G128">
        <v>1</v>
      </c>
      <c r="H128" t="s">
        <v>67</v>
      </c>
      <c r="I128" t="s">
        <v>37</v>
      </c>
      <c r="J128">
        <v>0</v>
      </c>
      <c r="K128">
        <v>101000</v>
      </c>
      <c r="L128">
        <v>101000</v>
      </c>
      <c r="M128">
        <v>56620.33</v>
      </c>
      <c r="N128">
        <v>56620.33</v>
      </c>
    </row>
    <row r="129" spans="1:14" x14ac:dyDescent="0.25">
      <c r="A129" t="s">
        <v>214</v>
      </c>
      <c r="B129" t="s">
        <v>45</v>
      </c>
      <c r="C129">
        <v>60</v>
      </c>
      <c r="D129" t="s">
        <v>43</v>
      </c>
      <c r="E129">
        <v>2837</v>
      </c>
      <c r="F129" t="s">
        <v>66</v>
      </c>
      <c r="G129">
        <v>1</v>
      </c>
      <c r="H129" t="s">
        <v>67</v>
      </c>
      <c r="I129" t="s">
        <v>49</v>
      </c>
      <c r="J129">
        <v>15000</v>
      </c>
      <c r="K129">
        <v>15000</v>
      </c>
      <c r="L129">
        <v>2000</v>
      </c>
      <c r="M129">
        <v>0</v>
      </c>
      <c r="N129">
        <v>0</v>
      </c>
    </row>
    <row r="130" spans="1:14" x14ac:dyDescent="0.25">
      <c r="A130" t="s">
        <v>214</v>
      </c>
      <c r="B130" t="s">
        <v>45</v>
      </c>
      <c r="C130">
        <v>60</v>
      </c>
      <c r="D130" t="s">
        <v>43</v>
      </c>
      <c r="E130">
        <v>2837</v>
      </c>
      <c r="F130" t="s">
        <v>66</v>
      </c>
      <c r="G130">
        <v>1</v>
      </c>
      <c r="H130" t="s">
        <v>67</v>
      </c>
      <c r="I130" t="s">
        <v>32</v>
      </c>
      <c r="J130">
        <v>38865296</v>
      </c>
      <c r="K130">
        <v>38516600</v>
      </c>
      <c r="L130">
        <v>37244261.020000003</v>
      </c>
      <c r="M130">
        <v>31190183.920000002</v>
      </c>
      <c r="N130">
        <v>30709376.309999999</v>
      </c>
    </row>
    <row r="131" spans="1:14" x14ac:dyDescent="0.25">
      <c r="A131" t="s">
        <v>214</v>
      </c>
      <c r="B131" t="s">
        <v>45</v>
      </c>
      <c r="C131">
        <v>60</v>
      </c>
      <c r="D131" t="s">
        <v>43</v>
      </c>
      <c r="E131">
        <v>2837</v>
      </c>
      <c r="F131" t="s">
        <v>66</v>
      </c>
      <c r="G131">
        <v>1</v>
      </c>
      <c r="H131" t="s">
        <v>67</v>
      </c>
      <c r="I131" t="s">
        <v>32</v>
      </c>
      <c r="J131">
        <v>970268</v>
      </c>
      <c r="K131">
        <v>970268</v>
      </c>
      <c r="L131">
        <v>234643.37</v>
      </c>
      <c r="M131">
        <v>234643.37</v>
      </c>
      <c r="N131">
        <v>234643.37</v>
      </c>
    </row>
    <row r="132" spans="1:14" x14ac:dyDescent="0.25">
      <c r="A132" t="s">
        <v>214</v>
      </c>
      <c r="B132" t="s">
        <v>45</v>
      </c>
      <c r="C132">
        <v>60</v>
      </c>
      <c r="D132" t="s">
        <v>43</v>
      </c>
      <c r="E132">
        <v>2837</v>
      </c>
      <c r="F132" t="s">
        <v>66</v>
      </c>
      <c r="G132">
        <v>1</v>
      </c>
      <c r="H132" t="s">
        <v>67</v>
      </c>
      <c r="I132" t="s">
        <v>51</v>
      </c>
      <c r="J132">
        <v>35164</v>
      </c>
      <c r="K132">
        <v>35164</v>
      </c>
      <c r="L132">
        <v>26600</v>
      </c>
      <c r="M132">
        <v>14416.33</v>
      </c>
      <c r="N132">
        <v>14416.33</v>
      </c>
    </row>
    <row r="133" spans="1:14" x14ac:dyDescent="0.25">
      <c r="A133" t="s">
        <v>214</v>
      </c>
      <c r="B133" t="s">
        <v>45</v>
      </c>
      <c r="C133">
        <v>60</v>
      </c>
      <c r="D133" t="s">
        <v>43</v>
      </c>
      <c r="E133">
        <v>2837</v>
      </c>
      <c r="F133" t="s">
        <v>66</v>
      </c>
      <c r="G133">
        <v>1</v>
      </c>
      <c r="H133" t="s">
        <v>67</v>
      </c>
      <c r="I133" t="s">
        <v>54</v>
      </c>
      <c r="J133">
        <v>110000</v>
      </c>
      <c r="K133">
        <v>110000</v>
      </c>
      <c r="L133">
        <v>108460.33</v>
      </c>
      <c r="M133">
        <v>108460.33</v>
      </c>
      <c r="N133">
        <v>108460.33</v>
      </c>
    </row>
    <row r="134" spans="1:14" x14ac:dyDescent="0.25">
      <c r="A134" t="s">
        <v>214</v>
      </c>
      <c r="B134" t="s">
        <v>45</v>
      </c>
      <c r="C134">
        <v>60</v>
      </c>
      <c r="D134" t="s">
        <v>43</v>
      </c>
      <c r="E134">
        <v>2837</v>
      </c>
      <c r="F134" t="s">
        <v>66</v>
      </c>
      <c r="G134">
        <v>1</v>
      </c>
      <c r="H134" t="s">
        <v>67</v>
      </c>
      <c r="I134" t="s">
        <v>55</v>
      </c>
      <c r="J134">
        <v>83000</v>
      </c>
      <c r="K134">
        <v>83000</v>
      </c>
      <c r="L134">
        <v>70651.61</v>
      </c>
      <c r="M134">
        <v>61411.45</v>
      </c>
      <c r="N134">
        <v>61411.45</v>
      </c>
    </row>
    <row r="135" spans="1:14" x14ac:dyDescent="0.25">
      <c r="A135" t="s">
        <v>214</v>
      </c>
      <c r="B135" t="s">
        <v>45</v>
      </c>
      <c r="C135">
        <v>60</v>
      </c>
      <c r="D135" t="s">
        <v>43</v>
      </c>
      <c r="E135">
        <v>2837</v>
      </c>
      <c r="F135" t="s">
        <v>66</v>
      </c>
      <c r="G135">
        <v>1</v>
      </c>
      <c r="H135" t="s">
        <v>67</v>
      </c>
      <c r="I135" t="s">
        <v>32</v>
      </c>
      <c r="J135">
        <v>60000</v>
      </c>
      <c r="K135">
        <v>0</v>
      </c>
      <c r="L135">
        <v>0</v>
      </c>
      <c r="M135">
        <v>0</v>
      </c>
      <c r="N135">
        <v>0</v>
      </c>
    </row>
    <row r="136" spans="1:14" x14ac:dyDescent="0.25">
      <c r="A136" t="s">
        <v>214</v>
      </c>
      <c r="B136" t="s">
        <v>45</v>
      </c>
      <c r="C136">
        <v>60</v>
      </c>
      <c r="D136" t="s">
        <v>43</v>
      </c>
      <c r="E136">
        <v>2837</v>
      </c>
      <c r="F136" t="s">
        <v>66</v>
      </c>
      <c r="G136">
        <v>1</v>
      </c>
      <c r="H136" t="s">
        <v>67</v>
      </c>
      <c r="I136" t="s">
        <v>56</v>
      </c>
      <c r="J136">
        <v>868500</v>
      </c>
      <c r="K136">
        <v>2397463</v>
      </c>
      <c r="L136">
        <v>2397463</v>
      </c>
      <c r="M136">
        <v>1881615.88</v>
      </c>
      <c r="N136">
        <v>1881615.88</v>
      </c>
    </row>
    <row r="137" spans="1:14" x14ac:dyDescent="0.25">
      <c r="A137" t="s">
        <v>214</v>
      </c>
      <c r="B137" t="s">
        <v>45</v>
      </c>
      <c r="C137">
        <v>60</v>
      </c>
      <c r="D137" t="s">
        <v>43</v>
      </c>
      <c r="E137">
        <v>2837</v>
      </c>
      <c r="F137" t="s">
        <v>66</v>
      </c>
      <c r="G137">
        <v>1</v>
      </c>
      <c r="H137" t="s">
        <v>67</v>
      </c>
      <c r="I137" t="s">
        <v>56</v>
      </c>
      <c r="J137">
        <v>300000</v>
      </c>
      <c r="K137">
        <v>0</v>
      </c>
      <c r="L137">
        <v>0</v>
      </c>
      <c r="M137">
        <v>0</v>
      </c>
      <c r="N137">
        <v>0</v>
      </c>
    </row>
    <row r="138" spans="1:14" x14ac:dyDescent="0.25">
      <c r="A138" t="s">
        <v>214</v>
      </c>
      <c r="B138" t="s">
        <v>45</v>
      </c>
      <c r="C138">
        <v>60</v>
      </c>
      <c r="D138" t="s">
        <v>43</v>
      </c>
      <c r="E138">
        <v>2837</v>
      </c>
      <c r="F138" t="s">
        <v>66</v>
      </c>
      <c r="G138">
        <v>1</v>
      </c>
      <c r="H138" t="s">
        <v>67</v>
      </c>
      <c r="I138" t="s">
        <v>57</v>
      </c>
      <c r="J138">
        <v>0</v>
      </c>
      <c r="K138">
        <v>1680</v>
      </c>
      <c r="L138">
        <v>1680</v>
      </c>
      <c r="M138">
        <v>1680</v>
      </c>
      <c r="N138">
        <v>1680</v>
      </c>
    </row>
    <row r="139" spans="1:14" x14ac:dyDescent="0.25">
      <c r="A139" t="s">
        <v>214</v>
      </c>
      <c r="B139" t="s">
        <v>45</v>
      </c>
      <c r="C139">
        <v>60</v>
      </c>
      <c r="D139" t="s">
        <v>43</v>
      </c>
      <c r="E139">
        <v>2837</v>
      </c>
      <c r="F139" t="s">
        <v>66</v>
      </c>
      <c r="G139">
        <v>1</v>
      </c>
      <c r="H139" t="s">
        <v>67</v>
      </c>
      <c r="I139" t="s">
        <v>55</v>
      </c>
      <c r="J139">
        <v>0</v>
      </c>
      <c r="K139">
        <v>46857</v>
      </c>
      <c r="L139">
        <v>46856.65</v>
      </c>
      <c r="M139">
        <v>0</v>
      </c>
      <c r="N139">
        <v>0</v>
      </c>
    </row>
    <row r="140" spans="1:14" x14ac:dyDescent="0.25">
      <c r="A140" t="s">
        <v>213</v>
      </c>
      <c r="B140" t="s">
        <v>33</v>
      </c>
      <c r="C140">
        <v>59</v>
      </c>
      <c r="D140" t="s">
        <v>29</v>
      </c>
      <c r="E140">
        <v>2334</v>
      </c>
      <c r="F140" t="s">
        <v>30</v>
      </c>
      <c r="G140">
        <v>1</v>
      </c>
      <c r="H140" t="s">
        <v>31</v>
      </c>
      <c r="I140" t="s">
        <v>32</v>
      </c>
      <c r="J140">
        <v>170000</v>
      </c>
      <c r="K140">
        <v>170000</v>
      </c>
      <c r="L140">
        <v>0</v>
      </c>
      <c r="M140">
        <v>0</v>
      </c>
      <c r="N140">
        <v>0</v>
      </c>
    </row>
    <row r="141" spans="1:14" x14ac:dyDescent="0.25">
      <c r="A141" t="s">
        <v>213</v>
      </c>
      <c r="B141" t="s">
        <v>33</v>
      </c>
      <c r="C141">
        <v>59</v>
      </c>
      <c r="D141" t="s">
        <v>29</v>
      </c>
      <c r="E141">
        <v>2334</v>
      </c>
      <c r="F141" t="s">
        <v>30</v>
      </c>
      <c r="G141">
        <v>2</v>
      </c>
      <c r="H141" t="s">
        <v>34</v>
      </c>
      <c r="I141" t="s">
        <v>32</v>
      </c>
      <c r="J141">
        <v>36011</v>
      </c>
      <c r="K141">
        <v>36011</v>
      </c>
      <c r="L141">
        <v>19328.8</v>
      </c>
      <c r="M141">
        <v>16912.7</v>
      </c>
      <c r="N141">
        <v>16912.7</v>
      </c>
    </row>
    <row r="142" spans="1:14" x14ac:dyDescent="0.25">
      <c r="A142" t="s">
        <v>213</v>
      </c>
      <c r="B142" t="s">
        <v>33</v>
      </c>
      <c r="C142">
        <v>59</v>
      </c>
      <c r="D142" t="s">
        <v>29</v>
      </c>
      <c r="E142">
        <v>2334</v>
      </c>
      <c r="F142" t="s">
        <v>30</v>
      </c>
      <c r="G142">
        <v>3</v>
      </c>
      <c r="H142" t="s">
        <v>35</v>
      </c>
      <c r="I142" t="s">
        <v>32</v>
      </c>
      <c r="J142">
        <v>260000</v>
      </c>
      <c r="K142">
        <v>260000</v>
      </c>
      <c r="L142">
        <v>0</v>
      </c>
      <c r="M142">
        <v>0</v>
      </c>
      <c r="N142">
        <v>0</v>
      </c>
    </row>
    <row r="143" spans="1:14" x14ac:dyDescent="0.25">
      <c r="A143" t="s">
        <v>213</v>
      </c>
      <c r="B143" t="s">
        <v>33</v>
      </c>
      <c r="C143">
        <v>59</v>
      </c>
      <c r="D143" t="s">
        <v>29</v>
      </c>
      <c r="E143">
        <v>2334</v>
      </c>
      <c r="F143" t="s">
        <v>30</v>
      </c>
      <c r="G143">
        <v>7</v>
      </c>
      <c r="H143" t="s">
        <v>36</v>
      </c>
      <c r="I143" t="s">
        <v>37</v>
      </c>
      <c r="J143">
        <v>400</v>
      </c>
      <c r="K143">
        <v>400</v>
      </c>
      <c r="L143">
        <v>0</v>
      </c>
      <c r="M143">
        <v>0</v>
      </c>
      <c r="N143">
        <v>0</v>
      </c>
    </row>
    <row r="144" spans="1:14" x14ac:dyDescent="0.25">
      <c r="A144" t="s">
        <v>212</v>
      </c>
      <c r="B144" t="s">
        <v>116</v>
      </c>
      <c r="C144">
        <v>101</v>
      </c>
      <c r="D144" t="s">
        <v>112</v>
      </c>
      <c r="E144">
        <v>2545</v>
      </c>
      <c r="F144" t="s">
        <v>113</v>
      </c>
      <c r="G144">
        <v>2</v>
      </c>
      <c r="H144" t="s">
        <v>114</v>
      </c>
      <c r="I144" t="s">
        <v>115</v>
      </c>
      <c r="J144">
        <v>10000</v>
      </c>
      <c r="K144">
        <v>5000</v>
      </c>
      <c r="L144">
        <v>0</v>
      </c>
      <c r="M144">
        <v>0</v>
      </c>
      <c r="N144">
        <v>0</v>
      </c>
    </row>
    <row r="145" spans="1:14" x14ac:dyDescent="0.25">
      <c r="A145" t="s">
        <v>212</v>
      </c>
      <c r="B145" t="s">
        <v>116</v>
      </c>
      <c r="C145">
        <v>101</v>
      </c>
      <c r="D145" t="s">
        <v>112</v>
      </c>
      <c r="E145">
        <v>2545</v>
      </c>
      <c r="F145" t="s">
        <v>113</v>
      </c>
      <c r="G145">
        <v>2</v>
      </c>
      <c r="H145" t="s">
        <v>114</v>
      </c>
      <c r="I145" t="s">
        <v>115</v>
      </c>
      <c r="J145">
        <v>142200</v>
      </c>
      <c r="K145">
        <v>142200</v>
      </c>
      <c r="L145">
        <v>0</v>
      </c>
      <c r="M145">
        <v>0</v>
      </c>
      <c r="N145">
        <v>0</v>
      </c>
    </row>
    <row r="146" spans="1:14" x14ac:dyDescent="0.25">
      <c r="A146" t="s">
        <v>212</v>
      </c>
      <c r="B146" t="s">
        <v>116</v>
      </c>
      <c r="C146">
        <v>101</v>
      </c>
      <c r="D146" t="s">
        <v>112</v>
      </c>
      <c r="E146">
        <v>2545</v>
      </c>
      <c r="F146" t="s">
        <v>113</v>
      </c>
      <c r="G146">
        <v>2</v>
      </c>
      <c r="H146" t="s">
        <v>114</v>
      </c>
      <c r="I146" t="s">
        <v>47</v>
      </c>
      <c r="J146">
        <v>6360</v>
      </c>
      <c r="K146">
        <v>25981</v>
      </c>
      <c r="L146">
        <v>25980.48</v>
      </c>
      <c r="M146">
        <v>25980.48</v>
      </c>
      <c r="N146">
        <v>25980.48</v>
      </c>
    </row>
    <row r="147" spans="1:14" x14ac:dyDescent="0.25">
      <c r="A147" t="s">
        <v>212</v>
      </c>
      <c r="B147" t="s">
        <v>116</v>
      </c>
      <c r="C147">
        <v>101</v>
      </c>
      <c r="D147" t="s">
        <v>112</v>
      </c>
      <c r="E147">
        <v>2545</v>
      </c>
      <c r="F147" t="s">
        <v>113</v>
      </c>
      <c r="G147">
        <v>2</v>
      </c>
      <c r="H147" t="s">
        <v>114</v>
      </c>
      <c r="I147" t="s">
        <v>32</v>
      </c>
      <c r="J147">
        <v>20000</v>
      </c>
      <c r="K147">
        <v>201100</v>
      </c>
      <c r="L147">
        <v>200936.26</v>
      </c>
      <c r="M147">
        <v>184985.56</v>
      </c>
      <c r="N147">
        <v>149504.85999999999</v>
      </c>
    </row>
    <row r="148" spans="1:14" x14ac:dyDescent="0.25">
      <c r="A148" t="s">
        <v>212</v>
      </c>
      <c r="B148" t="s">
        <v>116</v>
      </c>
      <c r="C148">
        <v>303</v>
      </c>
      <c r="D148" t="s">
        <v>157</v>
      </c>
      <c r="E148">
        <v>2909</v>
      </c>
      <c r="F148" t="s">
        <v>158</v>
      </c>
      <c r="G148">
        <v>2</v>
      </c>
      <c r="H148" t="s">
        <v>165</v>
      </c>
      <c r="I148" t="s">
        <v>32</v>
      </c>
      <c r="J148">
        <v>303210</v>
      </c>
      <c r="K148">
        <v>303210</v>
      </c>
      <c r="L148">
        <v>0</v>
      </c>
      <c r="M148">
        <v>0</v>
      </c>
      <c r="N148">
        <v>0</v>
      </c>
    </row>
    <row r="149" spans="1:14" x14ac:dyDescent="0.25">
      <c r="A149" t="s">
        <v>212</v>
      </c>
      <c r="B149" t="s">
        <v>176</v>
      </c>
      <c r="C149">
        <v>304</v>
      </c>
      <c r="D149" t="s">
        <v>168</v>
      </c>
      <c r="E149">
        <v>1393</v>
      </c>
      <c r="F149" t="s">
        <v>169</v>
      </c>
      <c r="G149">
        <v>5</v>
      </c>
      <c r="H149" t="s">
        <v>175</v>
      </c>
      <c r="I149" t="s">
        <v>32</v>
      </c>
      <c r="J149">
        <v>230000</v>
      </c>
      <c r="K149">
        <v>230000</v>
      </c>
      <c r="L149">
        <v>0</v>
      </c>
      <c r="M149">
        <v>0</v>
      </c>
      <c r="N149">
        <v>0</v>
      </c>
    </row>
    <row r="150" spans="1:14" x14ac:dyDescent="0.25">
      <c r="A150" t="s">
        <v>212</v>
      </c>
      <c r="B150" t="s">
        <v>176</v>
      </c>
      <c r="C150">
        <v>304</v>
      </c>
      <c r="D150" t="s">
        <v>168</v>
      </c>
      <c r="E150">
        <v>1393</v>
      </c>
      <c r="F150" t="s">
        <v>169</v>
      </c>
      <c r="G150">
        <v>6</v>
      </c>
      <c r="H150" t="s">
        <v>177</v>
      </c>
      <c r="I150" t="s">
        <v>37</v>
      </c>
      <c r="J150">
        <v>0</v>
      </c>
      <c r="K150">
        <v>515000</v>
      </c>
      <c r="L150">
        <v>0</v>
      </c>
      <c r="M150">
        <v>0</v>
      </c>
      <c r="N150">
        <v>0</v>
      </c>
    </row>
    <row r="151" spans="1:14" x14ac:dyDescent="0.25">
      <c r="A151" t="s">
        <v>212</v>
      </c>
      <c r="B151" t="s">
        <v>176</v>
      </c>
      <c r="C151">
        <v>304</v>
      </c>
      <c r="D151" t="s">
        <v>168</v>
      </c>
      <c r="E151">
        <v>1393</v>
      </c>
      <c r="F151" t="s">
        <v>169</v>
      </c>
      <c r="G151">
        <v>6</v>
      </c>
      <c r="H151" t="s">
        <v>177</v>
      </c>
      <c r="I151" t="s">
        <v>32</v>
      </c>
      <c r="J151">
        <v>318000</v>
      </c>
      <c r="K151">
        <v>719586</v>
      </c>
      <c r="L151">
        <v>596585.37</v>
      </c>
      <c r="M151">
        <v>0</v>
      </c>
      <c r="N151">
        <v>0</v>
      </c>
    </row>
    <row r="152" spans="1:14" x14ac:dyDescent="0.25">
      <c r="A152" t="s">
        <v>212</v>
      </c>
      <c r="B152" t="s">
        <v>176</v>
      </c>
      <c r="C152">
        <v>304</v>
      </c>
      <c r="D152" t="s">
        <v>168</v>
      </c>
      <c r="E152">
        <v>1393</v>
      </c>
      <c r="F152" t="s">
        <v>169</v>
      </c>
      <c r="G152">
        <v>6</v>
      </c>
      <c r="H152" t="s">
        <v>177</v>
      </c>
      <c r="I152" t="s">
        <v>56</v>
      </c>
      <c r="J152">
        <v>8514419</v>
      </c>
      <c r="K152">
        <v>7503571</v>
      </c>
      <c r="L152">
        <v>1465000</v>
      </c>
      <c r="M152">
        <v>514751.63</v>
      </c>
      <c r="N152">
        <v>514751.63</v>
      </c>
    </row>
    <row r="153" spans="1:14" x14ac:dyDescent="0.25">
      <c r="A153" t="s">
        <v>212</v>
      </c>
      <c r="B153" t="s">
        <v>176</v>
      </c>
      <c r="C153">
        <v>304</v>
      </c>
      <c r="D153" t="s">
        <v>168</v>
      </c>
      <c r="E153">
        <v>1393</v>
      </c>
      <c r="F153" t="s">
        <v>169</v>
      </c>
      <c r="G153">
        <v>6</v>
      </c>
      <c r="H153" t="s">
        <v>177</v>
      </c>
      <c r="I153" t="s">
        <v>54</v>
      </c>
      <c r="J153">
        <v>0</v>
      </c>
      <c r="K153">
        <v>94262</v>
      </c>
      <c r="L153">
        <v>94261.91</v>
      </c>
      <c r="M153">
        <v>94261.91</v>
      </c>
      <c r="N153">
        <v>0</v>
      </c>
    </row>
    <row r="154" spans="1:14" x14ac:dyDescent="0.25">
      <c r="A154" t="s">
        <v>212</v>
      </c>
      <c r="B154" t="s">
        <v>176</v>
      </c>
      <c r="C154">
        <v>304</v>
      </c>
      <c r="D154" t="s">
        <v>168</v>
      </c>
      <c r="E154">
        <v>1393</v>
      </c>
      <c r="F154" t="s">
        <v>169</v>
      </c>
      <c r="G154">
        <v>8</v>
      </c>
      <c r="H154" t="s">
        <v>180</v>
      </c>
      <c r="I154" t="s">
        <v>32</v>
      </c>
      <c r="J154">
        <v>119000</v>
      </c>
      <c r="K154">
        <v>119000</v>
      </c>
      <c r="L154">
        <v>0</v>
      </c>
      <c r="M154">
        <v>0</v>
      </c>
      <c r="N154">
        <v>0</v>
      </c>
    </row>
    <row r="155" spans="1:14" x14ac:dyDescent="0.25">
      <c r="A155" t="s">
        <v>212</v>
      </c>
      <c r="B155" t="s">
        <v>176</v>
      </c>
      <c r="C155">
        <v>304</v>
      </c>
      <c r="D155" t="s">
        <v>168</v>
      </c>
      <c r="E155">
        <v>1393</v>
      </c>
      <c r="F155" t="s">
        <v>169</v>
      </c>
      <c r="G155">
        <v>8</v>
      </c>
      <c r="H155" t="s">
        <v>180</v>
      </c>
      <c r="I155" t="s">
        <v>56</v>
      </c>
      <c r="J155">
        <v>297500</v>
      </c>
      <c r="K155">
        <v>0</v>
      </c>
      <c r="L155">
        <v>0</v>
      </c>
      <c r="M155">
        <v>0</v>
      </c>
      <c r="N155">
        <v>0</v>
      </c>
    </row>
    <row r="156" spans="1:14" x14ac:dyDescent="0.25">
      <c r="A156" t="s">
        <v>212</v>
      </c>
      <c r="B156" t="s">
        <v>176</v>
      </c>
      <c r="C156">
        <v>304</v>
      </c>
      <c r="D156" t="s">
        <v>168</v>
      </c>
      <c r="E156">
        <v>1393</v>
      </c>
      <c r="F156" t="s">
        <v>169</v>
      </c>
      <c r="G156">
        <v>9</v>
      </c>
      <c r="H156" t="s">
        <v>181</v>
      </c>
      <c r="I156" t="s">
        <v>32</v>
      </c>
      <c r="J156">
        <v>5000</v>
      </c>
      <c r="K156">
        <v>5000</v>
      </c>
      <c r="L156">
        <v>0</v>
      </c>
      <c r="M156">
        <v>0</v>
      </c>
      <c r="N156">
        <v>0</v>
      </c>
    </row>
    <row r="157" spans="1:14" x14ac:dyDescent="0.25">
      <c r="A157" t="s">
        <v>212</v>
      </c>
      <c r="B157" t="s">
        <v>176</v>
      </c>
      <c r="C157">
        <v>305</v>
      </c>
      <c r="D157" t="s">
        <v>182</v>
      </c>
      <c r="E157">
        <v>1392</v>
      </c>
      <c r="F157" t="s">
        <v>186</v>
      </c>
      <c r="G157">
        <v>3</v>
      </c>
      <c r="H157" t="s">
        <v>191</v>
      </c>
      <c r="I157" t="s">
        <v>56</v>
      </c>
      <c r="J157">
        <v>500000</v>
      </c>
      <c r="K157">
        <v>0</v>
      </c>
      <c r="L157">
        <v>0</v>
      </c>
      <c r="M157">
        <v>0</v>
      </c>
      <c r="N157">
        <v>0</v>
      </c>
    </row>
    <row r="158" spans="1:14" x14ac:dyDescent="0.25">
      <c r="A158" t="s">
        <v>212</v>
      </c>
      <c r="B158" t="s">
        <v>176</v>
      </c>
      <c r="C158">
        <v>305</v>
      </c>
      <c r="D158" t="s">
        <v>182</v>
      </c>
      <c r="E158">
        <v>1392</v>
      </c>
      <c r="F158" t="s">
        <v>186</v>
      </c>
      <c r="G158">
        <v>3</v>
      </c>
      <c r="H158" t="s">
        <v>191</v>
      </c>
      <c r="I158" t="s">
        <v>56</v>
      </c>
      <c r="J158">
        <v>1000</v>
      </c>
      <c r="K158">
        <v>1000</v>
      </c>
      <c r="L158">
        <v>0</v>
      </c>
      <c r="M158">
        <v>0</v>
      </c>
      <c r="N158">
        <v>0</v>
      </c>
    </row>
    <row r="159" spans="1:14" x14ac:dyDescent="0.25">
      <c r="A159" t="s">
        <v>216</v>
      </c>
      <c r="B159" t="s">
        <v>202</v>
      </c>
      <c r="C159">
        <v>307</v>
      </c>
      <c r="D159" t="s">
        <v>197</v>
      </c>
      <c r="E159">
        <v>2564</v>
      </c>
      <c r="F159" t="s">
        <v>198</v>
      </c>
      <c r="G159">
        <v>3</v>
      </c>
      <c r="H159" t="s">
        <v>201</v>
      </c>
      <c r="I159" t="s">
        <v>37</v>
      </c>
      <c r="J159">
        <v>20000</v>
      </c>
      <c r="K159">
        <v>20000</v>
      </c>
      <c r="L159">
        <v>0</v>
      </c>
      <c r="M159">
        <v>0</v>
      </c>
      <c r="N159">
        <v>0</v>
      </c>
    </row>
    <row r="160" spans="1:14" x14ac:dyDescent="0.25">
      <c r="A160" t="s">
        <v>216</v>
      </c>
      <c r="B160" t="s">
        <v>200</v>
      </c>
      <c r="C160">
        <v>307</v>
      </c>
      <c r="D160" t="s">
        <v>197</v>
      </c>
      <c r="E160">
        <v>2564</v>
      </c>
      <c r="F160" t="s">
        <v>198</v>
      </c>
      <c r="G160">
        <v>2</v>
      </c>
      <c r="H160" t="s">
        <v>199</v>
      </c>
      <c r="I160" t="s">
        <v>37</v>
      </c>
      <c r="J160">
        <v>20000</v>
      </c>
      <c r="K160">
        <v>20000</v>
      </c>
      <c r="L160">
        <v>0</v>
      </c>
      <c r="M160">
        <v>0</v>
      </c>
      <c r="N160">
        <v>0</v>
      </c>
    </row>
    <row r="161" spans="1:14" x14ac:dyDescent="0.25">
      <c r="A161" t="s">
        <v>218</v>
      </c>
      <c r="B161" t="s">
        <v>27</v>
      </c>
      <c r="C161">
        <v>57</v>
      </c>
      <c r="D161" t="s">
        <v>24</v>
      </c>
      <c r="E161">
        <v>2584</v>
      </c>
      <c r="F161" t="s">
        <v>25</v>
      </c>
      <c r="G161">
        <v>1</v>
      </c>
      <c r="H161" t="s">
        <v>26</v>
      </c>
      <c r="I161" t="s">
        <v>20</v>
      </c>
      <c r="J161">
        <v>600000</v>
      </c>
      <c r="K161">
        <v>687077</v>
      </c>
      <c r="L161">
        <v>687075.13</v>
      </c>
      <c r="M161">
        <v>612792.63</v>
      </c>
      <c r="N161">
        <v>612792.63</v>
      </c>
    </row>
    <row r="162" spans="1:14" x14ac:dyDescent="0.25">
      <c r="A162" t="s">
        <v>218</v>
      </c>
      <c r="B162" t="s">
        <v>27</v>
      </c>
      <c r="C162">
        <v>85</v>
      </c>
      <c r="D162" t="s">
        <v>108</v>
      </c>
      <c r="E162">
        <v>2900</v>
      </c>
      <c r="F162" t="s">
        <v>109</v>
      </c>
      <c r="G162">
        <v>1</v>
      </c>
      <c r="H162" t="s">
        <v>109</v>
      </c>
      <c r="I162" t="s">
        <v>20</v>
      </c>
      <c r="J162">
        <v>500000</v>
      </c>
      <c r="K162">
        <v>500000</v>
      </c>
      <c r="L162">
        <v>390655.59</v>
      </c>
      <c r="M162">
        <v>366204.72</v>
      </c>
      <c r="N162">
        <v>366204.72</v>
      </c>
    </row>
    <row r="163" spans="1:14" x14ac:dyDescent="0.25">
      <c r="A163" t="s">
        <v>218</v>
      </c>
      <c r="B163" t="s">
        <v>27</v>
      </c>
      <c r="C163">
        <v>85</v>
      </c>
      <c r="D163" t="s">
        <v>108</v>
      </c>
      <c r="E163">
        <v>2900</v>
      </c>
      <c r="F163" t="s">
        <v>109</v>
      </c>
      <c r="G163">
        <v>1</v>
      </c>
      <c r="H163" t="s">
        <v>109</v>
      </c>
      <c r="I163" t="s">
        <v>20</v>
      </c>
      <c r="J163">
        <v>2000</v>
      </c>
      <c r="K163">
        <v>2000</v>
      </c>
      <c r="L163">
        <v>0</v>
      </c>
      <c r="M163">
        <v>0</v>
      </c>
      <c r="N163">
        <v>0</v>
      </c>
    </row>
    <row r="164" spans="1:14" x14ac:dyDescent="0.25">
      <c r="A164" t="s">
        <v>218</v>
      </c>
      <c r="B164" t="s">
        <v>27</v>
      </c>
      <c r="C164">
        <v>109</v>
      </c>
      <c r="D164" t="s">
        <v>119</v>
      </c>
      <c r="E164">
        <v>2803</v>
      </c>
      <c r="F164" t="s">
        <v>120</v>
      </c>
      <c r="G164">
        <v>1</v>
      </c>
      <c r="H164" t="s">
        <v>120</v>
      </c>
      <c r="I164" t="s">
        <v>20</v>
      </c>
      <c r="J164">
        <v>1554000</v>
      </c>
      <c r="K164">
        <v>1744000</v>
      </c>
      <c r="L164">
        <v>1342577.7</v>
      </c>
      <c r="M164">
        <v>1207147.3799999999</v>
      </c>
      <c r="N164">
        <v>1207147.3799999999</v>
      </c>
    </row>
    <row r="165" spans="1:14" x14ac:dyDescent="0.25">
      <c r="A165" t="s">
        <v>218</v>
      </c>
      <c r="B165" t="s">
        <v>27</v>
      </c>
      <c r="C165">
        <v>109</v>
      </c>
      <c r="D165" t="s">
        <v>119</v>
      </c>
      <c r="E165">
        <v>2803</v>
      </c>
      <c r="F165" t="s">
        <v>120</v>
      </c>
      <c r="G165">
        <v>3</v>
      </c>
      <c r="H165" t="s">
        <v>122</v>
      </c>
      <c r="I165" t="s">
        <v>20</v>
      </c>
      <c r="J165">
        <v>600000</v>
      </c>
      <c r="K165">
        <v>650000</v>
      </c>
      <c r="L165">
        <v>450413.59</v>
      </c>
      <c r="M165">
        <v>399555.04</v>
      </c>
      <c r="N165">
        <v>399555.04</v>
      </c>
    </row>
    <row r="166" spans="1:14" x14ac:dyDescent="0.25">
      <c r="A166" t="s">
        <v>218</v>
      </c>
      <c r="B166" t="s">
        <v>27</v>
      </c>
      <c r="C166">
        <v>109</v>
      </c>
      <c r="D166" t="s">
        <v>119</v>
      </c>
      <c r="E166">
        <v>2803</v>
      </c>
      <c r="F166" t="s">
        <v>120</v>
      </c>
      <c r="G166">
        <v>4</v>
      </c>
      <c r="H166" t="s">
        <v>125</v>
      </c>
      <c r="I166" t="s">
        <v>20</v>
      </c>
      <c r="J166">
        <v>510000</v>
      </c>
      <c r="K166">
        <v>540000</v>
      </c>
      <c r="L166">
        <v>465377.53</v>
      </c>
      <c r="M166">
        <v>399555.04</v>
      </c>
      <c r="N166">
        <v>399555.04</v>
      </c>
    </row>
    <row r="167" spans="1:14" x14ac:dyDescent="0.25">
      <c r="A167" t="s">
        <v>218</v>
      </c>
      <c r="B167" t="s">
        <v>27</v>
      </c>
      <c r="C167">
        <v>148</v>
      </c>
      <c r="D167" t="s">
        <v>138</v>
      </c>
      <c r="E167">
        <v>1373</v>
      </c>
      <c r="F167" t="s">
        <v>139</v>
      </c>
      <c r="G167">
        <v>2</v>
      </c>
      <c r="H167" t="s">
        <v>140</v>
      </c>
      <c r="I167" t="s">
        <v>20</v>
      </c>
      <c r="J167">
        <v>0</v>
      </c>
      <c r="K167">
        <v>21039</v>
      </c>
      <c r="L167">
        <v>12933.32</v>
      </c>
      <c r="M167">
        <v>3494.27</v>
      </c>
      <c r="N167">
        <v>3494.27</v>
      </c>
    </row>
    <row r="168" spans="1:14" x14ac:dyDescent="0.25">
      <c r="A168" t="s">
        <v>218</v>
      </c>
      <c r="B168" t="s">
        <v>27</v>
      </c>
      <c r="C168">
        <v>302</v>
      </c>
      <c r="D168" t="s">
        <v>150</v>
      </c>
      <c r="E168">
        <v>2604</v>
      </c>
      <c r="F168" t="s">
        <v>155</v>
      </c>
      <c r="G168">
        <v>2</v>
      </c>
      <c r="H168" t="s">
        <v>156</v>
      </c>
      <c r="I168" t="s">
        <v>20</v>
      </c>
      <c r="J168">
        <v>33742</v>
      </c>
      <c r="K168">
        <v>29742</v>
      </c>
      <c r="L168">
        <v>22415.05</v>
      </c>
      <c r="M168">
        <v>22415.05</v>
      </c>
      <c r="N168">
        <v>22415.05</v>
      </c>
    </row>
    <row r="169" spans="1:14" x14ac:dyDescent="0.25">
      <c r="A169" t="s">
        <v>218</v>
      </c>
      <c r="B169" t="s">
        <v>65</v>
      </c>
      <c r="C169">
        <v>60</v>
      </c>
      <c r="D169" t="s">
        <v>43</v>
      </c>
      <c r="E169">
        <v>2567</v>
      </c>
      <c r="F169" t="s">
        <v>44</v>
      </c>
      <c r="G169">
        <v>2</v>
      </c>
      <c r="H169" t="s">
        <v>58</v>
      </c>
      <c r="I169" t="s">
        <v>20</v>
      </c>
      <c r="J169">
        <v>2550566</v>
      </c>
      <c r="K169">
        <v>1700566</v>
      </c>
      <c r="L169">
        <v>1483556</v>
      </c>
      <c r="M169">
        <v>1431997.39</v>
      </c>
      <c r="N169">
        <v>1431997.39</v>
      </c>
    </row>
    <row r="170" spans="1:14" x14ac:dyDescent="0.25">
      <c r="A170" t="s">
        <v>218</v>
      </c>
      <c r="B170" t="s">
        <v>65</v>
      </c>
      <c r="C170">
        <v>60</v>
      </c>
      <c r="D170" t="s">
        <v>43</v>
      </c>
      <c r="E170">
        <v>2567</v>
      </c>
      <c r="F170" t="s">
        <v>44</v>
      </c>
      <c r="G170">
        <v>2</v>
      </c>
      <c r="H170" t="s">
        <v>58</v>
      </c>
      <c r="I170" t="s">
        <v>20</v>
      </c>
      <c r="J170">
        <v>10000</v>
      </c>
      <c r="K170">
        <v>0</v>
      </c>
      <c r="L170">
        <v>0</v>
      </c>
      <c r="M170">
        <v>0</v>
      </c>
      <c r="N170">
        <v>0</v>
      </c>
    </row>
    <row r="171" spans="1:14" x14ac:dyDescent="0.25">
      <c r="A171" t="s">
        <v>217</v>
      </c>
      <c r="B171" t="s">
        <v>70</v>
      </c>
      <c r="C171">
        <v>60</v>
      </c>
      <c r="D171" t="s">
        <v>43</v>
      </c>
      <c r="E171">
        <v>2837</v>
      </c>
      <c r="F171" t="s">
        <v>66</v>
      </c>
      <c r="G171">
        <v>2</v>
      </c>
      <c r="H171" t="s">
        <v>69</v>
      </c>
      <c r="I171" t="s">
        <v>47</v>
      </c>
      <c r="J171">
        <v>220000</v>
      </c>
      <c r="K171">
        <v>20000</v>
      </c>
      <c r="L171">
        <v>17394.900000000001</v>
      </c>
      <c r="M171">
        <v>17394.900000000001</v>
      </c>
      <c r="N171">
        <v>17394.900000000001</v>
      </c>
    </row>
    <row r="172" spans="1:14" x14ac:dyDescent="0.25">
      <c r="A172" t="s">
        <v>217</v>
      </c>
      <c r="B172" t="s">
        <v>70</v>
      </c>
      <c r="C172">
        <v>60</v>
      </c>
      <c r="D172" t="s">
        <v>43</v>
      </c>
      <c r="E172">
        <v>2837</v>
      </c>
      <c r="F172" t="s">
        <v>66</v>
      </c>
      <c r="G172">
        <v>2</v>
      </c>
      <c r="H172" t="s">
        <v>69</v>
      </c>
      <c r="I172" t="s">
        <v>50</v>
      </c>
      <c r="J172">
        <v>15040493</v>
      </c>
      <c r="K172">
        <v>15394992</v>
      </c>
      <c r="L172">
        <v>15378000</v>
      </c>
      <c r="M172">
        <v>12292145.99</v>
      </c>
      <c r="N172">
        <v>12292145.99</v>
      </c>
    </row>
    <row r="173" spans="1:14" x14ac:dyDescent="0.25">
      <c r="A173" t="s">
        <v>217</v>
      </c>
      <c r="B173" t="s">
        <v>70</v>
      </c>
      <c r="C173">
        <v>60</v>
      </c>
      <c r="D173" t="s">
        <v>43</v>
      </c>
      <c r="E173">
        <v>2837</v>
      </c>
      <c r="F173" t="s">
        <v>66</v>
      </c>
      <c r="G173">
        <v>2</v>
      </c>
      <c r="H173" t="s">
        <v>69</v>
      </c>
      <c r="I173" t="s">
        <v>32</v>
      </c>
      <c r="J173">
        <v>3049764</v>
      </c>
      <c r="K173">
        <v>4160961</v>
      </c>
      <c r="L173">
        <v>3614571.22</v>
      </c>
      <c r="M173">
        <v>3054432.25</v>
      </c>
      <c r="N173">
        <v>2940476.02</v>
      </c>
    </row>
    <row r="174" spans="1:14" x14ac:dyDescent="0.25">
      <c r="A174" t="s">
        <v>217</v>
      </c>
      <c r="B174" t="s">
        <v>70</v>
      </c>
      <c r="C174">
        <v>60</v>
      </c>
      <c r="D174" t="s">
        <v>43</v>
      </c>
      <c r="E174">
        <v>2837</v>
      </c>
      <c r="F174" t="s">
        <v>66</v>
      </c>
      <c r="G174">
        <v>2</v>
      </c>
      <c r="H174" t="s">
        <v>69</v>
      </c>
      <c r="I174" t="s">
        <v>56</v>
      </c>
      <c r="J174">
        <v>8000</v>
      </c>
      <c r="K174">
        <v>8000</v>
      </c>
      <c r="L174">
        <v>0</v>
      </c>
      <c r="M174">
        <v>0</v>
      </c>
      <c r="N174">
        <v>0</v>
      </c>
    </row>
    <row r="175" spans="1:14" x14ac:dyDescent="0.25">
      <c r="A175" t="s">
        <v>217</v>
      </c>
      <c r="B175" t="s">
        <v>70</v>
      </c>
      <c r="C175">
        <v>60</v>
      </c>
      <c r="D175" t="s">
        <v>43</v>
      </c>
      <c r="E175">
        <v>2837</v>
      </c>
      <c r="F175" t="s">
        <v>66</v>
      </c>
      <c r="G175">
        <v>2</v>
      </c>
      <c r="H175" t="s">
        <v>69</v>
      </c>
      <c r="I175" t="s">
        <v>57</v>
      </c>
      <c r="J175">
        <v>30000</v>
      </c>
      <c r="K175">
        <v>0</v>
      </c>
      <c r="L175">
        <v>0</v>
      </c>
      <c r="M175">
        <v>0</v>
      </c>
      <c r="N175">
        <v>0</v>
      </c>
    </row>
    <row r="176" spans="1:14" x14ac:dyDescent="0.25">
      <c r="A176" t="s">
        <v>217</v>
      </c>
      <c r="B176" t="s">
        <v>193</v>
      </c>
      <c r="C176">
        <v>305</v>
      </c>
      <c r="D176" t="s">
        <v>182</v>
      </c>
      <c r="E176">
        <v>1392</v>
      </c>
      <c r="F176" t="s">
        <v>186</v>
      </c>
      <c r="G176">
        <v>4</v>
      </c>
      <c r="H176" t="s">
        <v>192</v>
      </c>
      <c r="I176" t="s">
        <v>56</v>
      </c>
      <c r="J176">
        <v>1000</v>
      </c>
      <c r="K176">
        <v>1000</v>
      </c>
      <c r="L176">
        <v>0</v>
      </c>
      <c r="M176">
        <v>0</v>
      </c>
      <c r="N176">
        <v>0</v>
      </c>
    </row>
    <row r="177" spans="1:14" x14ac:dyDescent="0.25">
      <c r="A177" t="s">
        <v>217</v>
      </c>
      <c r="B177" t="s">
        <v>129</v>
      </c>
      <c r="C177">
        <v>123</v>
      </c>
      <c r="D177" t="s">
        <v>126</v>
      </c>
      <c r="E177">
        <v>2856</v>
      </c>
      <c r="F177" t="s">
        <v>127</v>
      </c>
      <c r="G177">
        <v>1</v>
      </c>
      <c r="H177" t="s">
        <v>128</v>
      </c>
      <c r="I177" t="s">
        <v>52</v>
      </c>
      <c r="J177">
        <v>3000000</v>
      </c>
      <c r="K177">
        <v>3000000</v>
      </c>
      <c r="L177">
        <v>2630395.0299999998</v>
      </c>
      <c r="M177">
        <v>2630395.0299999998</v>
      </c>
      <c r="N177">
        <v>2630395.0299999998</v>
      </c>
    </row>
    <row r="178" spans="1:14" x14ac:dyDescent="0.25">
      <c r="A178" t="s">
        <v>217</v>
      </c>
      <c r="B178" t="s">
        <v>93</v>
      </c>
      <c r="C178">
        <v>62</v>
      </c>
      <c r="D178" t="s">
        <v>75</v>
      </c>
      <c r="E178">
        <v>1270</v>
      </c>
      <c r="F178" t="s">
        <v>90</v>
      </c>
      <c r="G178">
        <v>1</v>
      </c>
      <c r="H178" t="s">
        <v>91</v>
      </c>
      <c r="I178" t="s">
        <v>92</v>
      </c>
      <c r="J178">
        <v>100000000</v>
      </c>
      <c r="K178">
        <v>40000</v>
      </c>
      <c r="L178">
        <v>0</v>
      </c>
      <c r="M178">
        <v>0</v>
      </c>
      <c r="N178">
        <v>0</v>
      </c>
    </row>
    <row r="179" spans="1:14" x14ac:dyDescent="0.25">
      <c r="A179" t="s">
        <v>217</v>
      </c>
      <c r="B179" t="s">
        <v>93</v>
      </c>
      <c r="C179">
        <v>62</v>
      </c>
      <c r="D179" t="s">
        <v>75</v>
      </c>
      <c r="E179">
        <v>1270</v>
      </c>
      <c r="F179" t="s">
        <v>90</v>
      </c>
      <c r="G179">
        <v>1</v>
      </c>
      <c r="H179" t="s">
        <v>91</v>
      </c>
      <c r="I179" t="s">
        <v>92</v>
      </c>
      <c r="J179">
        <v>100000000</v>
      </c>
      <c r="K179">
        <v>0</v>
      </c>
      <c r="L179">
        <v>0</v>
      </c>
      <c r="M179">
        <v>0</v>
      </c>
      <c r="N179">
        <v>0</v>
      </c>
    </row>
    <row r="180" spans="1:14" x14ac:dyDescent="0.25">
      <c r="A180" t="s">
        <v>217</v>
      </c>
      <c r="B180" t="s">
        <v>93</v>
      </c>
      <c r="C180">
        <v>62</v>
      </c>
      <c r="D180" t="s">
        <v>75</v>
      </c>
      <c r="E180">
        <v>1270</v>
      </c>
      <c r="F180" t="s">
        <v>90</v>
      </c>
      <c r="G180">
        <v>1</v>
      </c>
      <c r="H180" t="s">
        <v>91</v>
      </c>
      <c r="I180" t="s">
        <v>56</v>
      </c>
      <c r="J180">
        <v>70000</v>
      </c>
      <c r="K180">
        <v>70000</v>
      </c>
      <c r="L180">
        <v>0</v>
      </c>
      <c r="M180">
        <v>0</v>
      </c>
      <c r="N180">
        <v>0</v>
      </c>
    </row>
    <row r="181" spans="1:14" x14ac:dyDescent="0.25">
      <c r="A181" t="s">
        <v>217</v>
      </c>
      <c r="B181" t="s">
        <v>93</v>
      </c>
      <c r="C181">
        <v>62</v>
      </c>
      <c r="D181" t="s">
        <v>75</v>
      </c>
      <c r="E181">
        <v>1270</v>
      </c>
      <c r="F181" t="s">
        <v>90</v>
      </c>
      <c r="G181">
        <v>1</v>
      </c>
      <c r="H181" t="s">
        <v>91</v>
      </c>
      <c r="I181" t="s">
        <v>56</v>
      </c>
      <c r="J181">
        <v>100000</v>
      </c>
      <c r="K181">
        <v>100000</v>
      </c>
      <c r="L181">
        <v>0</v>
      </c>
      <c r="M181">
        <v>0</v>
      </c>
      <c r="N181">
        <v>0</v>
      </c>
    </row>
    <row r="182" spans="1:14" x14ac:dyDescent="0.25">
      <c r="A182" t="s">
        <v>217</v>
      </c>
      <c r="B182" t="s">
        <v>93</v>
      </c>
      <c r="C182">
        <v>62</v>
      </c>
      <c r="D182" t="s">
        <v>75</v>
      </c>
      <c r="E182">
        <v>1270</v>
      </c>
      <c r="F182" t="s">
        <v>90</v>
      </c>
      <c r="G182">
        <v>1</v>
      </c>
      <c r="H182" t="s">
        <v>91</v>
      </c>
      <c r="I182" t="s">
        <v>94</v>
      </c>
      <c r="J182">
        <v>10000</v>
      </c>
      <c r="K182">
        <v>10000</v>
      </c>
      <c r="L182">
        <v>0</v>
      </c>
      <c r="M182">
        <v>0</v>
      </c>
      <c r="N182">
        <v>0</v>
      </c>
    </row>
    <row r="183" spans="1:14" x14ac:dyDescent="0.25">
      <c r="A183" t="s">
        <v>217</v>
      </c>
      <c r="B183" t="s">
        <v>93</v>
      </c>
      <c r="C183">
        <v>62</v>
      </c>
      <c r="D183" t="s">
        <v>75</v>
      </c>
      <c r="E183">
        <v>1270</v>
      </c>
      <c r="F183" t="s">
        <v>90</v>
      </c>
      <c r="G183">
        <v>1</v>
      </c>
      <c r="H183" t="s">
        <v>91</v>
      </c>
      <c r="I183" t="s">
        <v>94</v>
      </c>
      <c r="J183">
        <v>10000</v>
      </c>
      <c r="K183">
        <v>10000</v>
      </c>
      <c r="L183">
        <v>0</v>
      </c>
      <c r="M183">
        <v>0</v>
      </c>
      <c r="N183">
        <v>0</v>
      </c>
    </row>
    <row r="184" spans="1:14" x14ac:dyDescent="0.25">
      <c r="A184" t="s">
        <v>217</v>
      </c>
      <c r="B184" t="s">
        <v>93</v>
      </c>
      <c r="C184">
        <v>62</v>
      </c>
      <c r="D184" t="s">
        <v>75</v>
      </c>
      <c r="E184">
        <v>1270</v>
      </c>
      <c r="F184" t="s">
        <v>90</v>
      </c>
      <c r="G184">
        <v>1</v>
      </c>
      <c r="H184" t="s">
        <v>91</v>
      </c>
      <c r="I184" t="s">
        <v>94</v>
      </c>
      <c r="J184">
        <v>10000</v>
      </c>
      <c r="K184">
        <v>10000</v>
      </c>
      <c r="L184">
        <v>0</v>
      </c>
      <c r="M184">
        <v>0</v>
      </c>
      <c r="N184">
        <v>0</v>
      </c>
    </row>
    <row r="185" spans="1:14" x14ac:dyDescent="0.25">
      <c r="A185" t="s">
        <v>217</v>
      </c>
      <c r="B185" t="s">
        <v>190</v>
      </c>
      <c r="C185">
        <v>305</v>
      </c>
      <c r="D185" t="s">
        <v>182</v>
      </c>
      <c r="E185">
        <v>1392</v>
      </c>
      <c r="F185" t="s">
        <v>186</v>
      </c>
      <c r="G185">
        <v>2</v>
      </c>
      <c r="H185" t="s">
        <v>189</v>
      </c>
      <c r="I185" t="s">
        <v>56</v>
      </c>
      <c r="J185">
        <v>1000</v>
      </c>
      <c r="K185">
        <v>1000</v>
      </c>
      <c r="L185">
        <v>0</v>
      </c>
      <c r="M185">
        <v>0</v>
      </c>
      <c r="N185">
        <v>0</v>
      </c>
    </row>
    <row r="186" spans="1:14" x14ac:dyDescent="0.25">
      <c r="A186" t="s">
        <v>217</v>
      </c>
      <c r="B186" t="s">
        <v>188</v>
      </c>
      <c r="C186">
        <v>305</v>
      </c>
      <c r="D186" t="s">
        <v>182</v>
      </c>
      <c r="E186">
        <v>1392</v>
      </c>
      <c r="F186" t="s">
        <v>186</v>
      </c>
      <c r="G186">
        <v>1</v>
      </c>
      <c r="H186" t="s">
        <v>187</v>
      </c>
      <c r="I186" t="s">
        <v>56</v>
      </c>
      <c r="J186">
        <v>1000</v>
      </c>
      <c r="K186">
        <v>1000</v>
      </c>
      <c r="L186">
        <v>0</v>
      </c>
      <c r="M186">
        <v>0</v>
      </c>
      <c r="N186">
        <v>0</v>
      </c>
    </row>
    <row r="187" spans="1:14" x14ac:dyDescent="0.25">
      <c r="A187" t="s">
        <v>217</v>
      </c>
      <c r="B187" t="s">
        <v>188</v>
      </c>
      <c r="C187">
        <v>305</v>
      </c>
      <c r="D187" t="s">
        <v>182</v>
      </c>
      <c r="E187">
        <v>1392</v>
      </c>
      <c r="F187" t="s">
        <v>186</v>
      </c>
      <c r="G187">
        <v>5</v>
      </c>
      <c r="H187" t="s">
        <v>194</v>
      </c>
      <c r="I187" t="s">
        <v>56</v>
      </c>
      <c r="J187">
        <v>1000000</v>
      </c>
      <c r="K187">
        <v>1000000</v>
      </c>
      <c r="L187">
        <v>0</v>
      </c>
      <c r="M187">
        <v>0</v>
      </c>
      <c r="N187">
        <v>0</v>
      </c>
    </row>
    <row r="188" spans="1:14" x14ac:dyDescent="0.25">
      <c r="A188" t="s">
        <v>218</v>
      </c>
      <c r="B188" t="s">
        <v>21</v>
      </c>
      <c r="C188">
        <v>19</v>
      </c>
      <c r="D188" t="s">
        <v>17</v>
      </c>
      <c r="E188">
        <v>2405</v>
      </c>
      <c r="F188" t="s">
        <v>18</v>
      </c>
      <c r="G188">
        <v>1</v>
      </c>
      <c r="H188" t="s">
        <v>19</v>
      </c>
      <c r="I188" t="s">
        <v>20</v>
      </c>
      <c r="J188">
        <v>0</v>
      </c>
      <c r="K188">
        <v>84600</v>
      </c>
      <c r="L188">
        <v>70800</v>
      </c>
      <c r="M188">
        <v>39164.18</v>
      </c>
      <c r="N188">
        <v>29693.05</v>
      </c>
    </row>
    <row r="189" spans="1:14" x14ac:dyDescent="0.25">
      <c r="A189" t="s">
        <v>218</v>
      </c>
      <c r="B189" t="s">
        <v>21</v>
      </c>
      <c r="C189">
        <v>127</v>
      </c>
      <c r="D189" t="s">
        <v>132</v>
      </c>
      <c r="E189">
        <v>2337</v>
      </c>
      <c r="F189" t="s">
        <v>133</v>
      </c>
      <c r="G189">
        <v>11</v>
      </c>
      <c r="H189" t="s">
        <v>136</v>
      </c>
      <c r="I189" t="s">
        <v>32</v>
      </c>
      <c r="J189">
        <v>100000</v>
      </c>
      <c r="K189">
        <v>96174</v>
      </c>
      <c r="L189">
        <v>0</v>
      </c>
      <c r="M189">
        <v>0</v>
      </c>
      <c r="N189">
        <v>0</v>
      </c>
    </row>
    <row r="190" spans="1:14" x14ac:dyDescent="0.25">
      <c r="A190" t="s">
        <v>219</v>
      </c>
      <c r="B190" t="s">
        <v>148</v>
      </c>
      <c r="C190">
        <v>168</v>
      </c>
      <c r="D190" t="s">
        <v>145</v>
      </c>
      <c r="E190">
        <v>2080</v>
      </c>
      <c r="F190" t="s">
        <v>146</v>
      </c>
      <c r="G190">
        <v>5</v>
      </c>
      <c r="H190" t="s">
        <v>147</v>
      </c>
      <c r="I190" t="s">
        <v>32</v>
      </c>
      <c r="J190">
        <v>12852548</v>
      </c>
      <c r="K190">
        <v>15363606</v>
      </c>
      <c r="L190">
        <v>10886351.6</v>
      </c>
      <c r="M190">
        <v>10542239.16</v>
      </c>
      <c r="N190">
        <v>10453789.199999999</v>
      </c>
    </row>
    <row r="191" spans="1:14" x14ac:dyDescent="0.25">
      <c r="A191" t="s">
        <v>219</v>
      </c>
      <c r="B191" t="s">
        <v>185</v>
      </c>
      <c r="C191">
        <v>305</v>
      </c>
      <c r="D191" t="s">
        <v>182</v>
      </c>
      <c r="E191">
        <v>2910</v>
      </c>
      <c r="F191" t="s">
        <v>183</v>
      </c>
      <c r="G191">
        <v>1</v>
      </c>
      <c r="H191" t="s">
        <v>184</v>
      </c>
      <c r="I191" t="s">
        <v>32</v>
      </c>
      <c r="J191">
        <v>150000</v>
      </c>
      <c r="K191">
        <v>150000</v>
      </c>
      <c r="L191">
        <v>0</v>
      </c>
      <c r="M191">
        <v>0</v>
      </c>
      <c r="N191">
        <v>0</v>
      </c>
    </row>
  </sheetData>
  <autoFilter ref="B1:N191" xr:uid="{1F5CE03D-0A82-4212-A582-AC285985BDA4}">
    <sortState xmlns:xlrd2="http://schemas.microsoft.com/office/spreadsheetml/2017/richdata2" ref="B2:N191">
      <sortCondition ref="B1"/>
    </sortState>
  </autoFilter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46255-E675-4B89-BABA-4780CFCACC43}">
  <dimension ref="A3:E46"/>
  <sheetViews>
    <sheetView workbookViewId="0">
      <selection activeCell="D44" sqref="D44"/>
    </sheetView>
  </sheetViews>
  <sheetFormatPr defaultRowHeight="15" x14ac:dyDescent="0.25"/>
  <cols>
    <col min="1" max="1" width="39.140625" bestFit="1" customWidth="1"/>
    <col min="2" max="2" width="20.7109375" bestFit="1" customWidth="1"/>
    <col min="3" max="3" width="25.7109375" bestFit="1" customWidth="1"/>
    <col min="4" max="4" width="23.28515625" bestFit="1" customWidth="1"/>
    <col min="5" max="5" width="19" bestFit="1" customWidth="1"/>
  </cols>
  <sheetData>
    <row r="3" spans="1:5" x14ac:dyDescent="0.25">
      <c r="A3" s="1" t="s">
        <v>203</v>
      </c>
      <c r="B3" t="s">
        <v>208</v>
      </c>
      <c r="C3" t="s">
        <v>204</v>
      </c>
      <c r="D3" t="s">
        <v>206</v>
      </c>
      <c r="E3" t="s">
        <v>207</v>
      </c>
    </row>
    <row r="4" spans="1:5" x14ac:dyDescent="0.25">
      <c r="A4" s="2" t="s">
        <v>210</v>
      </c>
      <c r="B4" s="3">
        <v>3516168</v>
      </c>
      <c r="C4" s="3">
        <v>6878702.3000000007</v>
      </c>
      <c r="D4" s="3">
        <v>6285861.5300000003</v>
      </c>
      <c r="E4" s="3">
        <v>6283429.0599999996</v>
      </c>
    </row>
    <row r="5" spans="1:5" x14ac:dyDescent="0.25">
      <c r="A5" s="5" t="s">
        <v>72</v>
      </c>
      <c r="B5" s="3">
        <v>3511168</v>
      </c>
      <c r="C5" s="3">
        <v>6859729.4000000004</v>
      </c>
      <c r="D5" s="3">
        <v>6276888.6299999999</v>
      </c>
      <c r="E5" s="3">
        <v>6276888.6299999999</v>
      </c>
    </row>
    <row r="6" spans="1:5" x14ac:dyDescent="0.25">
      <c r="A6" s="5" t="s">
        <v>135</v>
      </c>
      <c r="B6" s="3">
        <v>5000</v>
      </c>
      <c r="C6" s="3">
        <v>18972.900000000001</v>
      </c>
      <c r="D6" s="3">
        <v>8972.9</v>
      </c>
      <c r="E6" s="3">
        <v>6540.43</v>
      </c>
    </row>
    <row r="7" spans="1:5" x14ac:dyDescent="0.25">
      <c r="A7" s="2" t="s">
        <v>218</v>
      </c>
      <c r="B7" s="3">
        <v>6460308</v>
      </c>
      <c r="C7" s="3">
        <v>4925803.91</v>
      </c>
      <c r="D7" s="3">
        <v>4482325.6999999993</v>
      </c>
      <c r="E7" s="3">
        <v>4472854.5699999994</v>
      </c>
    </row>
    <row r="8" spans="1:5" x14ac:dyDescent="0.25">
      <c r="A8" s="5" t="s">
        <v>27</v>
      </c>
      <c r="B8" s="3">
        <v>3799742</v>
      </c>
      <c r="C8" s="3">
        <v>3371447.9099999997</v>
      </c>
      <c r="D8" s="3">
        <v>3011164.13</v>
      </c>
      <c r="E8" s="3">
        <v>3011164.13</v>
      </c>
    </row>
    <row r="9" spans="1:5" x14ac:dyDescent="0.25">
      <c r="A9" s="5" t="s">
        <v>65</v>
      </c>
      <c r="B9" s="3">
        <v>2560566</v>
      </c>
      <c r="C9" s="3">
        <v>1483556</v>
      </c>
      <c r="D9" s="3">
        <v>1431997.39</v>
      </c>
      <c r="E9" s="3">
        <v>1431997.39</v>
      </c>
    </row>
    <row r="10" spans="1:5" x14ac:dyDescent="0.25">
      <c r="A10" s="5" t="s">
        <v>21</v>
      </c>
      <c r="B10" s="3">
        <v>100000</v>
      </c>
      <c r="C10" s="3">
        <v>70800</v>
      </c>
      <c r="D10" s="3">
        <v>39164.18</v>
      </c>
      <c r="E10" s="3">
        <v>29693.05</v>
      </c>
    </row>
    <row r="11" spans="1:5" x14ac:dyDescent="0.25">
      <c r="A11" s="2" t="s">
        <v>123</v>
      </c>
      <c r="B11" s="3">
        <v>5001000</v>
      </c>
      <c r="C11" s="3">
        <v>1074000</v>
      </c>
      <c r="D11" s="3">
        <v>357640</v>
      </c>
      <c r="E11" s="3">
        <v>357640</v>
      </c>
    </row>
    <row r="12" spans="1:5" x14ac:dyDescent="0.25">
      <c r="A12" s="5" t="s">
        <v>179</v>
      </c>
      <c r="B12" s="3">
        <v>2001000</v>
      </c>
      <c r="C12" s="3">
        <v>130000</v>
      </c>
      <c r="D12" s="3">
        <v>65000</v>
      </c>
      <c r="E12" s="3">
        <v>65000</v>
      </c>
    </row>
    <row r="13" spans="1:5" x14ac:dyDescent="0.25">
      <c r="A13" s="5" t="s">
        <v>160</v>
      </c>
      <c r="B13" s="3">
        <v>3000000</v>
      </c>
      <c r="C13" s="3">
        <v>944000</v>
      </c>
      <c r="D13" s="3">
        <v>292640</v>
      </c>
      <c r="E13" s="3">
        <v>292640</v>
      </c>
    </row>
    <row r="14" spans="1:5" x14ac:dyDescent="0.25">
      <c r="A14" s="2" t="s">
        <v>214</v>
      </c>
      <c r="B14" s="3">
        <v>230867979</v>
      </c>
      <c r="C14" s="3">
        <v>226899684.46000007</v>
      </c>
      <c r="D14" s="3">
        <v>206274512.92000002</v>
      </c>
      <c r="E14" s="3">
        <v>204558920.91999999</v>
      </c>
    </row>
    <row r="15" spans="1:5" x14ac:dyDescent="0.25">
      <c r="A15" s="5" t="s">
        <v>41</v>
      </c>
      <c r="B15" s="3">
        <v>1550000</v>
      </c>
      <c r="C15" s="3">
        <v>0</v>
      </c>
      <c r="D15" s="3">
        <v>0</v>
      </c>
      <c r="E15" s="3">
        <v>0</v>
      </c>
    </row>
    <row r="16" spans="1:5" x14ac:dyDescent="0.25">
      <c r="A16" s="5" t="s">
        <v>45</v>
      </c>
      <c r="B16" s="3">
        <v>229317979</v>
      </c>
      <c r="C16" s="3">
        <v>226899684.46000007</v>
      </c>
      <c r="D16" s="3">
        <v>206274512.92000002</v>
      </c>
      <c r="E16" s="3">
        <v>204558920.91999999</v>
      </c>
    </row>
    <row r="17" spans="1:5" x14ac:dyDescent="0.25">
      <c r="A17" s="2" t="s">
        <v>215</v>
      </c>
      <c r="B17" s="3">
        <v>97037500</v>
      </c>
      <c r="C17" s="3">
        <v>95213412</v>
      </c>
      <c r="D17" s="3">
        <v>86048701.909999996</v>
      </c>
      <c r="E17" s="3">
        <v>81041707.179999992</v>
      </c>
    </row>
    <row r="18" spans="1:5" x14ac:dyDescent="0.25">
      <c r="A18" s="5" t="s">
        <v>104</v>
      </c>
      <c r="B18" s="3">
        <v>97037500</v>
      </c>
      <c r="C18" s="3">
        <v>95213412</v>
      </c>
      <c r="D18" s="3">
        <v>86048701.909999996</v>
      </c>
      <c r="E18" s="3">
        <v>81041707.179999992</v>
      </c>
    </row>
    <row r="19" spans="1:5" x14ac:dyDescent="0.25">
      <c r="A19" s="2" t="s">
        <v>212</v>
      </c>
      <c r="B19" s="3">
        <v>11500689</v>
      </c>
      <c r="C19" s="3">
        <v>2382764.0200000005</v>
      </c>
      <c r="D19" s="3">
        <v>819979.58000000007</v>
      </c>
      <c r="E19" s="3">
        <v>690236.97</v>
      </c>
    </row>
    <row r="20" spans="1:5" x14ac:dyDescent="0.25">
      <c r="A20" s="5" t="s">
        <v>171</v>
      </c>
      <c r="B20" s="3">
        <v>1034000</v>
      </c>
      <c r="C20" s="3">
        <v>0</v>
      </c>
      <c r="D20" s="3">
        <v>0</v>
      </c>
      <c r="E20" s="3">
        <v>0</v>
      </c>
    </row>
    <row r="21" spans="1:5" x14ac:dyDescent="0.25">
      <c r="A21" s="5" t="s">
        <v>116</v>
      </c>
      <c r="B21" s="3">
        <v>481770</v>
      </c>
      <c r="C21" s="3">
        <v>226916.74000000002</v>
      </c>
      <c r="D21" s="3">
        <v>210966.04</v>
      </c>
      <c r="E21" s="3">
        <v>175485.34</v>
      </c>
    </row>
    <row r="22" spans="1:5" x14ac:dyDescent="0.25">
      <c r="A22" s="5" t="s">
        <v>176</v>
      </c>
      <c r="B22" s="3">
        <v>9984919</v>
      </c>
      <c r="C22" s="3">
        <v>2155847.2800000003</v>
      </c>
      <c r="D22" s="3">
        <v>609013.54</v>
      </c>
      <c r="E22" s="3">
        <v>514751.63</v>
      </c>
    </row>
    <row r="23" spans="1:5" x14ac:dyDescent="0.25">
      <c r="A23" s="2" t="s">
        <v>211</v>
      </c>
      <c r="B23" s="3">
        <v>445859974</v>
      </c>
      <c r="C23" s="3">
        <v>176868419.89999998</v>
      </c>
      <c r="D23" s="3">
        <v>127064457.79000001</v>
      </c>
      <c r="E23" s="3">
        <v>124707028.19</v>
      </c>
    </row>
    <row r="24" spans="1:5" x14ac:dyDescent="0.25">
      <c r="A24" s="5" t="s">
        <v>162</v>
      </c>
      <c r="B24" s="3">
        <v>4800940</v>
      </c>
      <c r="C24" s="3">
        <v>0</v>
      </c>
      <c r="D24" s="3">
        <v>0</v>
      </c>
      <c r="E24" s="3">
        <v>0</v>
      </c>
    </row>
    <row r="25" spans="1:5" x14ac:dyDescent="0.25">
      <c r="A25" s="5" t="s">
        <v>167</v>
      </c>
      <c r="B25" s="3">
        <v>23731049</v>
      </c>
      <c r="C25" s="3">
        <v>17024650.100000001</v>
      </c>
      <c r="D25" s="3">
        <v>13033727.82</v>
      </c>
      <c r="E25" s="3">
        <v>13033727.82</v>
      </c>
    </row>
    <row r="26" spans="1:5" x14ac:dyDescent="0.25">
      <c r="A26" s="5" t="s">
        <v>83</v>
      </c>
      <c r="B26" s="3">
        <v>323802255</v>
      </c>
      <c r="C26" s="3">
        <v>48453688.349999994</v>
      </c>
      <c r="D26" s="3">
        <v>38362794.18</v>
      </c>
      <c r="E26" s="3">
        <v>36944725.859999992</v>
      </c>
    </row>
    <row r="27" spans="1:5" x14ac:dyDescent="0.25">
      <c r="A27" s="5" t="s">
        <v>78</v>
      </c>
      <c r="B27" s="3">
        <v>76739543</v>
      </c>
      <c r="C27" s="3">
        <v>106900082.34</v>
      </c>
      <c r="D27" s="3">
        <v>72585423.830000013</v>
      </c>
      <c r="E27" s="3">
        <v>71646062.550000012</v>
      </c>
    </row>
    <row r="28" spans="1:5" x14ac:dyDescent="0.25">
      <c r="A28" s="5" t="s">
        <v>164</v>
      </c>
      <c r="B28" s="3">
        <v>1000</v>
      </c>
      <c r="C28" s="3">
        <v>0</v>
      </c>
      <c r="D28" s="3">
        <v>0</v>
      </c>
      <c r="E28" s="3">
        <v>0</v>
      </c>
    </row>
    <row r="29" spans="1:5" x14ac:dyDescent="0.25">
      <c r="A29" s="5" t="s">
        <v>80</v>
      </c>
      <c r="B29" s="3">
        <v>16785187</v>
      </c>
      <c r="C29" s="3">
        <v>4489999.1099999994</v>
      </c>
      <c r="D29" s="3">
        <v>3082511.96</v>
      </c>
      <c r="E29" s="3">
        <v>3082511.96</v>
      </c>
    </row>
    <row r="30" spans="1:5" x14ac:dyDescent="0.25">
      <c r="A30" s="2" t="s">
        <v>213</v>
      </c>
      <c r="B30" s="3">
        <v>7216411</v>
      </c>
      <c r="C30" s="3">
        <v>6285328.7999999998</v>
      </c>
      <c r="D30" s="3">
        <v>5582699.54</v>
      </c>
      <c r="E30" s="3">
        <v>5070428.54</v>
      </c>
    </row>
    <row r="31" spans="1:5" x14ac:dyDescent="0.25">
      <c r="A31" s="5" t="s">
        <v>153</v>
      </c>
      <c r="B31" s="3">
        <v>6750000</v>
      </c>
      <c r="C31" s="3">
        <v>6266000</v>
      </c>
      <c r="D31" s="3">
        <v>5565786.8399999999</v>
      </c>
      <c r="E31" s="3">
        <v>5053515.84</v>
      </c>
    </row>
    <row r="32" spans="1:5" x14ac:dyDescent="0.25">
      <c r="A32" s="5" t="s">
        <v>33</v>
      </c>
      <c r="B32" s="3">
        <v>466411</v>
      </c>
      <c r="C32" s="3">
        <v>19328.8</v>
      </c>
      <c r="D32" s="3">
        <v>16912.7</v>
      </c>
      <c r="E32" s="3">
        <v>16912.7</v>
      </c>
    </row>
    <row r="33" spans="1:5" x14ac:dyDescent="0.25">
      <c r="A33" s="2" t="s">
        <v>216</v>
      </c>
      <c r="B33" s="3">
        <v>40000</v>
      </c>
      <c r="C33" s="3">
        <v>0</v>
      </c>
      <c r="D33" s="3">
        <v>0</v>
      </c>
      <c r="E33" s="3">
        <v>0</v>
      </c>
    </row>
    <row r="34" spans="1:5" x14ac:dyDescent="0.25">
      <c r="A34" s="5" t="s">
        <v>202</v>
      </c>
      <c r="B34" s="3">
        <v>20000</v>
      </c>
      <c r="C34" s="3">
        <v>0</v>
      </c>
      <c r="D34" s="3">
        <v>0</v>
      </c>
      <c r="E34" s="3">
        <v>0</v>
      </c>
    </row>
    <row r="35" spans="1:5" x14ac:dyDescent="0.25">
      <c r="A35" s="5" t="s">
        <v>200</v>
      </c>
      <c r="B35" s="3">
        <v>20000</v>
      </c>
      <c r="C35" s="3">
        <v>0</v>
      </c>
      <c r="D35" s="3">
        <v>0</v>
      </c>
      <c r="E35" s="3">
        <v>0</v>
      </c>
    </row>
    <row r="36" spans="1:5" x14ac:dyDescent="0.25">
      <c r="A36" s="2" t="s">
        <v>219</v>
      </c>
      <c r="B36" s="3">
        <v>13002548</v>
      </c>
      <c r="C36" s="3">
        <v>10886351.6</v>
      </c>
      <c r="D36" s="3">
        <v>10542239.16</v>
      </c>
      <c r="E36" s="3">
        <v>10453789.199999999</v>
      </c>
    </row>
    <row r="37" spans="1:5" x14ac:dyDescent="0.25">
      <c r="A37" s="5" t="s">
        <v>148</v>
      </c>
      <c r="B37" s="3">
        <v>12852548</v>
      </c>
      <c r="C37" s="3">
        <v>10886351.6</v>
      </c>
      <c r="D37" s="3">
        <v>10542239.16</v>
      </c>
      <c r="E37" s="3">
        <v>10453789.199999999</v>
      </c>
    </row>
    <row r="38" spans="1:5" x14ac:dyDescent="0.25">
      <c r="A38" s="5" t="s">
        <v>185</v>
      </c>
      <c r="B38" s="3">
        <v>150000</v>
      </c>
      <c r="C38" s="3">
        <v>0</v>
      </c>
      <c r="D38" s="3">
        <v>0</v>
      </c>
      <c r="E38" s="3">
        <v>0</v>
      </c>
    </row>
    <row r="39" spans="1:5" x14ac:dyDescent="0.25">
      <c r="A39" s="2" t="s">
        <v>217</v>
      </c>
      <c r="B39" s="3">
        <v>222551257</v>
      </c>
      <c r="C39" s="3">
        <v>21640361.150000002</v>
      </c>
      <c r="D39" s="3">
        <v>17994368.170000002</v>
      </c>
      <c r="E39" s="3">
        <v>17880411.940000001</v>
      </c>
    </row>
    <row r="40" spans="1:5" x14ac:dyDescent="0.25">
      <c r="A40" s="5" t="s">
        <v>70</v>
      </c>
      <c r="B40" s="3">
        <v>18348257</v>
      </c>
      <c r="C40" s="3">
        <v>19009966.120000001</v>
      </c>
      <c r="D40" s="3">
        <v>15363973.140000001</v>
      </c>
      <c r="E40" s="3">
        <v>15250016.91</v>
      </c>
    </row>
    <row r="41" spans="1:5" x14ac:dyDescent="0.25">
      <c r="A41" s="5" t="s">
        <v>193</v>
      </c>
      <c r="B41" s="3">
        <v>1000</v>
      </c>
      <c r="C41" s="3">
        <v>0</v>
      </c>
      <c r="D41" s="3">
        <v>0</v>
      </c>
      <c r="E41" s="3">
        <v>0</v>
      </c>
    </row>
    <row r="42" spans="1:5" x14ac:dyDescent="0.25">
      <c r="A42" s="5" t="s">
        <v>129</v>
      </c>
      <c r="B42" s="3">
        <v>3000000</v>
      </c>
      <c r="C42" s="3">
        <v>2630395.0299999998</v>
      </c>
      <c r="D42" s="3">
        <v>2630395.0299999998</v>
      </c>
      <c r="E42" s="3">
        <v>2630395.0299999998</v>
      </c>
    </row>
    <row r="43" spans="1:5" x14ac:dyDescent="0.25">
      <c r="A43" s="5" t="s">
        <v>93</v>
      </c>
      <c r="B43" s="3">
        <v>200200000</v>
      </c>
      <c r="C43" s="3">
        <v>0</v>
      </c>
      <c r="D43" s="3">
        <v>0</v>
      </c>
      <c r="E43" s="3">
        <v>0</v>
      </c>
    </row>
    <row r="44" spans="1:5" x14ac:dyDescent="0.25">
      <c r="A44" s="5" t="s">
        <v>190</v>
      </c>
      <c r="B44" s="3">
        <v>1000</v>
      </c>
      <c r="C44" s="3">
        <v>0</v>
      </c>
      <c r="D44" s="3">
        <v>0</v>
      </c>
      <c r="E44" s="3">
        <v>0</v>
      </c>
    </row>
    <row r="45" spans="1:5" x14ac:dyDescent="0.25">
      <c r="A45" s="5" t="s">
        <v>188</v>
      </c>
      <c r="B45" s="3">
        <v>1001000</v>
      </c>
      <c r="C45" s="3">
        <v>0</v>
      </c>
      <c r="D45" s="3">
        <v>0</v>
      </c>
      <c r="E45" s="3">
        <v>0</v>
      </c>
    </row>
    <row r="46" spans="1:5" x14ac:dyDescent="0.25">
      <c r="A46" s="2" t="s">
        <v>205</v>
      </c>
      <c r="B46" s="3">
        <v>1043053834</v>
      </c>
      <c r="C46" s="3">
        <v>553054828.1400001</v>
      </c>
      <c r="D46" s="3">
        <v>465452786.29999995</v>
      </c>
      <c r="E46" s="3">
        <v>455516446.56999987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EDFF6-6238-4B61-A440-45059609E538}">
  <dimension ref="A1:K95"/>
  <sheetViews>
    <sheetView tabSelected="1" topLeftCell="A67" workbookViewId="0">
      <selection activeCell="J88" sqref="J88"/>
    </sheetView>
  </sheetViews>
  <sheetFormatPr defaultRowHeight="15" x14ac:dyDescent="0.25"/>
  <cols>
    <col min="1" max="1" width="36.7109375" bestFit="1" customWidth="1"/>
    <col min="2" max="2" width="20.7109375" bestFit="1" customWidth="1"/>
    <col min="3" max="3" width="25.7109375" bestFit="1" customWidth="1"/>
    <col min="4" max="4" width="23.28515625" bestFit="1" customWidth="1"/>
    <col min="5" max="5" width="19.140625" customWidth="1"/>
    <col min="8" max="8" width="20.7109375" bestFit="1" customWidth="1"/>
    <col min="9" max="9" width="25.7109375" bestFit="1" customWidth="1"/>
    <col min="10" max="10" width="23.28515625" bestFit="1" customWidth="1"/>
    <col min="11" max="11" width="19" bestFit="1" customWidth="1"/>
  </cols>
  <sheetData>
    <row r="1" spans="1:5" x14ac:dyDescent="0.25">
      <c r="A1" s="8" t="s">
        <v>231</v>
      </c>
      <c r="B1" s="8" t="s">
        <v>208</v>
      </c>
      <c r="C1" s="8" t="s">
        <v>204</v>
      </c>
      <c r="D1" s="8" t="s">
        <v>206</v>
      </c>
      <c r="E1" s="8" t="s">
        <v>207</v>
      </c>
    </row>
    <row r="2" spans="1:5" x14ac:dyDescent="0.25">
      <c r="A2" s="10" t="s">
        <v>220</v>
      </c>
      <c r="B2" s="9">
        <v>3516168</v>
      </c>
      <c r="C2" s="9">
        <v>6878702.3000000007</v>
      </c>
      <c r="D2" s="9">
        <v>6285861.5300000003</v>
      </c>
      <c r="E2" s="9">
        <v>6283429.0599999996</v>
      </c>
    </row>
    <row r="3" spans="1:5" x14ac:dyDescent="0.25">
      <c r="A3" s="7" t="s">
        <v>72</v>
      </c>
      <c r="B3" s="4">
        <v>3511168</v>
      </c>
      <c r="C3" s="4">
        <v>6859729.4000000004</v>
      </c>
      <c r="D3" s="4">
        <v>6276888.6299999999</v>
      </c>
      <c r="E3" s="4">
        <v>6276888.6299999999</v>
      </c>
    </row>
    <row r="4" spans="1:5" x14ac:dyDescent="0.25">
      <c r="A4" s="7" t="s">
        <v>135</v>
      </c>
      <c r="B4" s="4">
        <v>5000</v>
      </c>
      <c r="C4" s="4">
        <v>18972.900000000001</v>
      </c>
      <c r="D4" s="4">
        <v>8972.9</v>
      </c>
      <c r="E4" s="4">
        <v>6540.43</v>
      </c>
    </row>
    <row r="5" spans="1:5" x14ac:dyDescent="0.25">
      <c r="A5" s="10" t="s">
        <v>221</v>
      </c>
      <c r="B5" s="9">
        <v>6460308</v>
      </c>
      <c r="C5" s="9">
        <v>4925803.91</v>
      </c>
      <c r="D5" s="9">
        <v>4482325.6999999993</v>
      </c>
      <c r="E5" s="9">
        <v>4472854.5699999994</v>
      </c>
    </row>
    <row r="6" spans="1:5" x14ac:dyDescent="0.25">
      <c r="A6" s="7" t="s">
        <v>27</v>
      </c>
      <c r="B6" s="4">
        <v>3799742</v>
      </c>
      <c r="C6" s="4">
        <v>3371447.9099999997</v>
      </c>
      <c r="D6" s="4">
        <v>3011164.13</v>
      </c>
      <c r="E6" s="4">
        <v>3011164.13</v>
      </c>
    </row>
    <row r="7" spans="1:5" x14ac:dyDescent="0.25">
      <c r="A7" s="7" t="s">
        <v>65</v>
      </c>
      <c r="B7" s="4">
        <v>2560566</v>
      </c>
      <c r="C7" s="4">
        <v>1483556</v>
      </c>
      <c r="D7" s="4">
        <v>1431997.39</v>
      </c>
      <c r="E7" s="4">
        <v>1431997.39</v>
      </c>
    </row>
    <row r="8" spans="1:5" x14ac:dyDescent="0.25">
      <c r="A8" s="7" t="s">
        <v>21</v>
      </c>
      <c r="B8" s="4">
        <v>100000</v>
      </c>
      <c r="C8" s="4">
        <v>70800</v>
      </c>
      <c r="D8" s="4">
        <v>39164.18</v>
      </c>
      <c r="E8" s="4">
        <v>29693.05</v>
      </c>
    </row>
    <row r="9" spans="1:5" x14ac:dyDescent="0.25">
      <c r="A9" s="10" t="s">
        <v>222</v>
      </c>
      <c r="B9" s="9">
        <v>5001000</v>
      </c>
      <c r="C9" s="9">
        <v>1074000</v>
      </c>
      <c r="D9" s="9">
        <v>357640</v>
      </c>
      <c r="E9" s="9">
        <v>357640</v>
      </c>
    </row>
    <row r="10" spans="1:5" x14ac:dyDescent="0.25">
      <c r="A10" s="7" t="s">
        <v>179</v>
      </c>
      <c r="B10" s="4">
        <v>2001000</v>
      </c>
      <c r="C10" s="4">
        <v>130000</v>
      </c>
      <c r="D10" s="4">
        <v>65000</v>
      </c>
      <c r="E10" s="4">
        <v>65000</v>
      </c>
    </row>
    <row r="11" spans="1:5" x14ac:dyDescent="0.25">
      <c r="A11" s="7" t="s">
        <v>160</v>
      </c>
      <c r="B11" s="4">
        <v>3000000</v>
      </c>
      <c r="C11" s="4">
        <v>944000</v>
      </c>
      <c r="D11" s="4">
        <v>292640</v>
      </c>
      <c r="E11" s="4">
        <v>292640</v>
      </c>
    </row>
    <row r="12" spans="1:5" x14ac:dyDescent="0.25">
      <c r="A12" s="10" t="s">
        <v>223</v>
      </c>
      <c r="B12" s="9">
        <v>230867979</v>
      </c>
      <c r="C12" s="9">
        <v>226899684.46000007</v>
      </c>
      <c r="D12" s="9">
        <v>206274512.92000002</v>
      </c>
      <c r="E12" s="9">
        <v>204558920.91999999</v>
      </c>
    </row>
    <row r="13" spans="1:5" x14ac:dyDescent="0.25">
      <c r="A13" s="7" t="s">
        <v>41</v>
      </c>
      <c r="B13" s="4">
        <v>1550000</v>
      </c>
      <c r="C13" s="4">
        <v>0</v>
      </c>
      <c r="D13" s="4">
        <v>0</v>
      </c>
      <c r="E13" s="4">
        <v>0</v>
      </c>
    </row>
    <row r="14" spans="1:5" x14ac:dyDescent="0.25">
      <c r="A14" s="7" t="s">
        <v>45</v>
      </c>
      <c r="B14" s="4">
        <v>229317979</v>
      </c>
      <c r="C14" s="4">
        <v>226899684.46000007</v>
      </c>
      <c r="D14" s="4">
        <v>206274512.92000002</v>
      </c>
      <c r="E14" s="4">
        <v>204558920.91999999</v>
      </c>
    </row>
    <row r="15" spans="1:5" x14ac:dyDescent="0.25">
      <c r="A15" s="10" t="s">
        <v>224</v>
      </c>
      <c r="B15" s="9">
        <v>97037500</v>
      </c>
      <c r="C15" s="9">
        <v>95213412</v>
      </c>
      <c r="D15" s="9">
        <v>86048701.909999996</v>
      </c>
      <c r="E15" s="9">
        <v>81041707.179999992</v>
      </c>
    </row>
    <row r="16" spans="1:5" x14ac:dyDescent="0.25">
      <c r="A16" s="7" t="s">
        <v>104</v>
      </c>
      <c r="B16" s="4">
        <v>97037500</v>
      </c>
      <c r="C16" s="4">
        <v>95213412</v>
      </c>
      <c r="D16" s="4">
        <v>86048701.909999996</v>
      </c>
      <c r="E16" s="4">
        <v>81041707.179999992</v>
      </c>
    </row>
    <row r="17" spans="1:11" x14ac:dyDescent="0.25">
      <c r="A17" s="10" t="s">
        <v>225</v>
      </c>
      <c r="B17" s="9">
        <v>11500689</v>
      </c>
      <c r="C17" s="9">
        <v>2382764.0200000005</v>
      </c>
      <c r="D17" s="9">
        <v>819979.58000000007</v>
      </c>
      <c r="E17" s="9">
        <v>690236.97</v>
      </c>
    </row>
    <row r="18" spans="1:11" x14ac:dyDescent="0.25">
      <c r="A18" s="7" t="s">
        <v>171</v>
      </c>
      <c r="B18" s="4">
        <v>1034000</v>
      </c>
      <c r="C18" s="4">
        <v>0</v>
      </c>
      <c r="D18" s="4">
        <v>0</v>
      </c>
      <c r="E18" s="4">
        <v>0</v>
      </c>
    </row>
    <row r="19" spans="1:11" x14ac:dyDescent="0.25">
      <c r="A19" s="7" t="s">
        <v>116</v>
      </c>
      <c r="B19" s="4">
        <v>481770</v>
      </c>
      <c r="C19" s="4">
        <v>226916.74000000002</v>
      </c>
      <c r="D19" s="4">
        <v>210966.04</v>
      </c>
      <c r="E19" s="4">
        <v>175485.34</v>
      </c>
    </row>
    <row r="20" spans="1:11" x14ac:dyDescent="0.25">
      <c r="A20" s="7" t="s">
        <v>176</v>
      </c>
      <c r="B20" s="4">
        <v>9984919</v>
      </c>
      <c r="C20" s="4">
        <v>2155847.2800000003</v>
      </c>
      <c r="D20" s="4">
        <v>609013.54</v>
      </c>
      <c r="E20" s="4">
        <v>514751.63</v>
      </c>
    </row>
    <row r="21" spans="1:11" x14ac:dyDescent="0.25">
      <c r="A21" s="10" t="s">
        <v>226</v>
      </c>
      <c r="B21" s="9">
        <v>445859974</v>
      </c>
      <c r="C21" s="9">
        <v>176868419.89999998</v>
      </c>
      <c r="D21" s="9">
        <v>127064457.79000001</v>
      </c>
      <c r="E21" s="9">
        <v>124707028.19</v>
      </c>
    </row>
    <row r="22" spans="1:11" x14ac:dyDescent="0.25">
      <c r="A22" s="7" t="s">
        <v>162</v>
      </c>
      <c r="B22" s="4">
        <v>4800940</v>
      </c>
      <c r="C22" s="4">
        <v>0</v>
      </c>
      <c r="D22" s="4">
        <v>0</v>
      </c>
      <c r="E22" s="4">
        <v>0</v>
      </c>
    </row>
    <row r="23" spans="1:11" x14ac:dyDescent="0.25">
      <c r="A23" s="7" t="s">
        <v>167</v>
      </c>
      <c r="B23" s="4">
        <v>23731049</v>
      </c>
      <c r="C23" s="4">
        <v>17024650.100000001</v>
      </c>
      <c r="D23" s="4">
        <v>13033727.82</v>
      </c>
      <c r="E23" s="4">
        <v>13033727.82</v>
      </c>
    </row>
    <row r="24" spans="1:11" x14ac:dyDescent="0.25">
      <c r="A24" s="7" t="s">
        <v>83</v>
      </c>
      <c r="B24" s="4">
        <v>323802255</v>
      </c>
      <c r="C24" s="4">
        <v>48453688.349999994</v>
      </c>
      <c r="D24" s="4">
        <v>38362794.18</v>
      </c>
      <c r="E24" s="4">
        <v>36944725.859999992</v>
      </c>
    </row>
    <row r="25" spans="1:11" x14ac:dyDescent="0.25">
      <c r="A25" s="7" t="s">
        <v>78</v>
      </c>
      <c r="B25" s="4">
        <v>76739543</v>
      </c>
      <c r="C25" s="4">
        <v>106900082.34</v>
      </c>
      <c r="D25" s="4">
        <v>72585423.830000013</v>
      </c>
      <c r="E25" s="4">
        <v>71646062.550000012</v>
      </c>
    </row>
    <row r="26" spans="1:11" x14ac:dyDescent="0.25">
      <c r="A26" s="7" t="s">
        <v>164</v>
      </c>
      <c r="B26" s="4">
        <v>1000</v>
      </c>
      <c r="C26" s="4">
        <v>0</v>
      </c>
      <c r="D26" s="4">
        <v>0</v>
      </c>
      <c r="E26" s="4">
        <v>0</v>
      </c>
    </row>
    <row r="27" spans="1:11" x14ac:dyDescent="0.25">
      <c r="A27" s="7" t="s">
        <v>80</v>
      </c>
      <c r="B27" s="4">
        <v>16785187</v>
      </c>
      <c r="C27" s="4">
        <v>4489999.1099999994</v>
      </c>
      <c r="D27" s="4">
        <v>3082511.96</v>
      </c>
      <c r="E27" s="4">
        <v>3082511.96</v>
      </c>
    </row>
    <row r="28" spans="1:11" x14ac:dyDescent="0.25">
      <c r="A28" s="10" t="s">
        <v>227</v>
      </c>
      <c r="B28" s="9">
        <v>7216411</v>
      </c>
      <c r="C28" s="9">
        <v>6285328.7999999998</v>
      </c>
      <c r="D28" s="9">
        <v>5582699.54</v>
      </c>
      <c r="E28" s="9">
        <v>5070428.54</v>
      </c>
    </row>
    <row r="29" spans="1:11" x14ac:dyDescent="0.25">
      <c r="A29" s="7" t="s">
        <v>153</v>
      </c>
      <c r="B29" s="4">
        <v>6750000</v>
      </c>
      <c r="C29" s="4">
        <v>6266000</v>
      </c>
      <c r="D29" s="4">
        <v>5565786.8399999999</v>
      </c>
      <c r="E29" s="4">
        <v>5053515.84</v>
      </c>
    </row>
    <row r="30" spans="1:11" x14ac:dyDescent="0.25">
      <c r="A30" s="7" t="s">
        <v>33</v>
      </c>
      <c r="B30" s="4">
        <v>466411</v>
      </c>
      <c r="C30" s="4">
        <v>19328.8</v>
      </c>
      <c r="D30" s="4">
        <v>16912.7</v>
      </c>
      <c r="E30" s="4">
        <v>16912.7</v>
      </c>
    </row>
    <row r="31" spans="1:11" x14ac:dyDescent="0.25">
      <c r="A31" s="10" t="s">
        <v>228</v>
      </c>
      <c r="B31" s="9">
        <v>40000</v>
      </c>
      <c r="C31" s="9">
        <v>0</v>
      </c>
      <c r="D31" s="9">
        <v>0</v>
      </c>
      <c r="E31" s="9">
        <v>0</v>
      </c>
    </row>
    <row r="32" spans="1:11" x14ac:dyDescent="0.25">
      <c r="A32" s="7" t="s">
        <v>202</v>
      </c>
      <c r="B32" s="4">
        <v>20000</v>
      </c>
      <c r="C32" s="4">
        <v>0</v>
      </c>
      <c r="D32" s="4">
        <v>0</v>
      </c>
      <c r="E32" s="4">
        <v>0</v>
      </c>
      <c r="G32" s="15" t="s">
        <v>233</v>
      </c>
      <c r="H32" s="15"/>
      <c r="I32" s="15"/>
      <c r="J32" s="15"/>
      <c r="K32" s="15"/>
    </row>
    <row r="33" spans="1:11" x14ac:dyDescent="0.25">
      <c r="A33" s="7" t="s">
        <v>200</v>
      </c>
      <c r="B33" s="4">
        <v>20000</v>
      </c>
      <c r="C33" s="4">
        <v>0</v>
      </c>
      <c r="D33" s="4">
        <v>0</v>
      </c>
      <c r="E33" s="4">
        <v>0</v>
      </c>
      <c r="G33" s="8" t="s">
        <v>231</v>
      </c>
      <c r="H33" s="8" t="s">
        <v>208</v>
      </c>
      <c r="I33" s="8" t="s">
        <v>204</v>
      </c>
      <c r="J33" s="8" t="s">
        <v>206</v>
      </c>
      <c r="K33" s="8" t="s">
        <v>207</v>
      </c>
    </row>
    <row r="34" spans="1:11" x14ac:dyDescent="0.25">
      <c r="A34" s="10" t="s">
        <v>229</v>
      </c>
      <c r="B34" s="9">
        <v>13002548</v>
      </c>
      <c r="C34" s="9">
        <v>10886351.6</v>
      </c>
      <c r="D34" s="9">
        <v>10542239.16</v>
      </c>
      <c r="E34" s="9">
        <v>10453789.199999999</v>
      </c>
      <c r="G34" s="10" t="s">
        <v>221</v>
      </c>
      <c r="H34" s="9">
        <v>6460308</v>
      </c>
      <c r="I34" s="9">
        <v>4925803.91</v>
      </c>
      <c r="J34" s="9">
        <v>4482325.6999999993</v>
      </c>
      <c r="K34" s="9">
        <v>4472854.5699999994</v>
      </c>
    </row>
    <row r="35" spans="1:11" x14ac:dyDescent="0.25">
      <c r="A35" s="7" t="s">
        <v>148</v>
      </c>
      <c r="B35" s="4">
        <v>12852548</v>
      </c>
      <c r="C35" s="4">
        <v>10886351.6</v>
      </c>
      <c r="D35" s="4">
        <v>10542239.16</v>
      </c>
      <c r="E35" s="4">
        <v>10453789.199999999</v>
      </c>
      <c r="G35" s="7" t="s">
        <v>27</v>
      </c>
      <c r="H35" s="4">
        <v>3799742</v>
      </c>
      <c r="I35" s="4">
        <v>3371447.9099999997</v>
      </c>
      <c r="J35" s="4">
        <v>3011164.13</v>
      </c>
      <c r="K35" s="4">
        <v>3011164.13</v>
      </c>
    </row>
    <row r="36" spans="1:11" x14ac:dyDescent="0.25">
      <c r="A36" s="7" t="s">
        <v>185</v>
      </c>
      <c r="B36" s="4">
        <v>150000</v>
      </c>
      <c r="C36" s="4">
        <v>0</v>
      </c>
      <c r="D36" s="4">
        <v>0</v>
      </c>
      <c r="E36" s="4">
        <v>0</v>
      </c>
      <c r="G36" s="7" t="s">
        <v>65</v>
      </c>
      <c r="H36" s="4">
        <v>2560566</v>
      </c>
      <c r="I36" s="4">
        <v>1483556</v>
      </c>
      <c r="J36" s="4">
        <v>1431997.39</v>
      </c>
      <c r="K36" s="4">
        <v>1431997.39</v>
      </c>
    </row>
    <row r="37" spans="1:11" x14ac:dyDescent="0.25">
      <c r="A37" s="10" t="s">
        <v>230</v>
      </c>
      <c r="B37" s="9">
        <v>222551257</v>
      </c>
      <c r="C37" s="9">
        <v>21640361.150000002</v>
      </c>
      <c r="D37" s="9">
        <v>17994368.170000002</v>
      </c>
      <c r="E37" s="9">
        <v>17880411.940000001</v>
      </c>
      <c r="G37" s="7" t="s">
        <v>21</v>
      </c>
      <c r="H37" s="4">
        <v>100000</v>
      </c>
      <c r="I37" s="4">
        <v>70800</v>
      </c>
      <c r="J37" s="4">
        <v>39164.18</v>
      </c>
      <c r="K37" s="4">
        <v>29693.05</v>
      </c>
    </row>
    <row r="38" spans="1:11" x14ac:dyDescent="0.25">
      <c r="A38" s="7" t="s">
        <v>70</v>
      </c>
      <c r="B38" s="4">
        <v>18348257</v>
      </c>
      <c r="C38" s="4">
        <v>19009966.120000001</v>
      </c>
      <c r="D38" s="4">
        <v>15363973.140000001</v>
      </c>
      <c r="E38" s="4">
        <v>15250016.91</v>
      </c>
      <c r="G38" s="10" t="s">
        <v>229</v>
      </c>
      <c r="H38" s="9">
        <v>13002548</v>
      </c>
      <c r="I38" s="9">
        <v>10886351.6</v>
      </c>
      <c r="J38" s="9">
        <v>10542239.16</v>
      </c>
      <c r="K38" s="9">
        <v>10453789.199999999</v>
      </c>
    </row>
    <row r="39" spans="1:11" x14ac:dyDescent="0.25">
      <c r="A39" s="7" t="s">
        <v>193</v>
      </c>
      <c r="B39" s="4">
        <v>1000</v>
      </c>
      <c r="C39" s="4">
        <v>0</v>
      </c>
      <c r="D39" s="4">
        <v>0</v>
      </c>
      <c r="E39" s="4">
        <v>0</v>
      </c>
      <c r="G39" s="7" t="s">
        <v>148</v>
      </c>
      <c r="H39" s="4">
        <v>12852548</v>
      </c>
      <c r="I39" s="4">
        <v>10886351.6</v>
      </c>
      <c r="J39" s="4">
        <v>10542239.16</v>
      </c>
      <c r="K39" s="4">
        <v>10453789.199999999</v>
      </c>
    </row>
    <row r="40" spans="1:11" x14ac:dyDescent="0.25">
      <c r="A40" s="7" t="s">
        <v>129</v>
      </c>
      <c r="B40" s="4">
        <v>3000000</v>
      </c>
      <c r="C40" s="4">
        <v>2630395.0299999998</v>
      </c>
      <c r="D40" s="4">
        <v>2630395.0299999998</v>
      </c>
      <c r="E40" s="4">
        <v>2630395.0299999998</v>
      </c>
      <c r="G40" s="7" t="s">
        <v>185</v>
      </c>
      <c r="H40" s="4">
        <v>150000</v>
      </c>
      <c r="I40" s="4">
        <v>0</v>
      </c>
      <c r="J40" s="4">
        <v>0</v>
      </c>
      <c r="K40" s="4">
        <v>0</v>
      </c>
    </row>
    <row r="41" spans="1:11" x14ac:dyDescent="0.25">
      <c r="A41" s="7" t="s">
        <v>93</v>
      </c>
      <c r="B41" s="4">
        <v>200200000</v>
      </c>
      <c r="C41" s="4">
        <v>0</v>
      </c>
      <c r="D41" s="4">
        <v>0</v>
      </c>
      <c r="E41" s="4">
        <v>0</v>
      </c>
      <c r="G41" s="10" t="s">
        <v>230</v>
      </c>
      <c r="H41" s="9">
        <v>222551257</v>
      </c>
      <c r="I41" s="9">
        <v>21640361.150000002</v>
      </c>
      <c r="J41" s="9">
        <v>17994368.170000002</v>
      </c>
      <c r="K41" s="9">
        <v>17880411.940000001</v>
      </c>
    </row>
    <row r="42" spans="1:11" x14ac:dyDescent="0.25">
      <c r="A42" s="7" t="s">
        <v>190</v>
      </c>
      <c r="B42" s="4">
        <v>1000</v>
      </c>
      <c r="C42" s="4">
        <v>0</v>
      </c>
      <c r="D42" s="4">
        <v>0</v>
      </c>
      <c r="E42" s="4">
        <v>0</v>
      </c>
      <c r="G42" s="7" t="s">
        <v>70</v>
      </c>
      <c r="H42" s="4">
        <v>18348257</v>
      </c>
      <c r="I42" s="4">
        <v>19009966.120000001</v>
      </c>
      <c r="J42" s="4">
        <v>15363973.140000001</v>
      </c>
      <c r="K42" s="4">
        <v>15250016.91</v>
      </c>
    </row>
    <row r="43" spans="1:11" x14ac:dyDescent="0.25">
      <c r="A43" s="7" t="s">
        <v>188</v>
      </c>
      <c r="B43" s="4">
        <v>1001000</v>
      </c>
      <c r="C43" s="4">
        <v>0</v>
      </c>
      <c r="D43" s="4">
        <v>0</v>
      </c>
      <c r="E43" s="4">
        <v>0</v>
      </c>
      <c r="G43" s="7" t="s">
        <v>193</v>
      </c>
      <c r="H43" s="4">
        <v>1000</v>
      </c>
      <c r="I43" s="4">
        <v>0</v>
      </c>
      <c r="J43" s="4">
        <v>0</v>
      </c>
      <c r="K43" s="4">
        <v>0</v>
      </c>
    </row>
    <row r="44" spans="1:11" x14ac:dyDescent="0.25">
      <c r="A44" s="10" t="s">
        <v>205</v>
      </c>
      <c r="B44" s="9">
        <v>1043053834</v>
      </c>
      <c r="C44" s="9">
        <v>553054828.1400001</v>
      </c>
      <c r="D44" s="9">
        <v>465452786.29999995</v>
      </c>
      <c r="E44" s="9">
        <v>455516446.56999987</v>
      </c>
      <c r="G44" s="7" t="s">
        <v>129</v>
      </c>
      <c r="H44" s="4">
        <v>3000000</v>
      </c>
      <c r="I44" s="4">
        <v>2630395.0299999998</v>
      </c>
      <c r="J44" s="4">
        <v>2630395.0299999998</v>
      </c>
      <c r="K44" s="4">
        <v>2630395.0299999998</v>
      </c>
    </row>
    <row r="45" spans="1:11" x14ac:dyDescent="0.25">
      <c r="G45" s="7" t="s">
        <v>93</v>
      </c>
      <c r="H45" s="4">
        <v>200200000</v>
      </c>
      <c r="I45" s="4">
        <v>0</v>
      </c>
      <c r="J45" s="4">
        <v>0</v>
      </c>
      <c r="K45" s="4">
        <v>0</v>
      </c>
    </row>
    <row r="46" spans="1:11" x14ac:dyDescent="0.25">
      <c r="B46" s="14"/>
      <c r="G46" s="7" t="s">
        <v>190</v>
      </c>
      <c r="H46" s="4">
        <v>1000</v>
      </c>
      <c r="I46" s="4">
        <v>0</v>
      </c>
      <c r="J46" s="4">
        <v>0</v>
      </c>
      <c r="K46" s="4">
        <v>0</v>
      </c>
    </row>
    <row r="47" spans="1:11" x14ac:dyDescent="0.25">
      <c r="G47" s="7" t="s">
        <v>188</v>
      </c>
      <c r="H47" s="4">
        <v>1001000</v>
      </c>
      <c r="I47" s="4">
        <v>0</v>
      </c>
      <c r="J47" s="4">
        <v>0</v>
      </c>
      <c r="K47" s="4">
        <v>0</v>
      </c>
    </row>
    <row r="48" spans="1:11" x14ac:dyDescent="0.25">
      <c r="A48" s="8" t="s">
        <v>209</v>
      </c>
      <c r="B48" s="8" t="s">
        <v>208</v>
      </c>
      <c r="C48" s="8" t="s">
        <v>204</v>
      </c>
      <c r="D48" s="8" t="s">
        <v>206</v>
      </c>
      <c r="E48" s="8" t="s">
        <v>207</v>
      </c>
      <c r="G48" s="12" t="s">
        <v>234</v>
      </c>
      <c r="H48" s="11">
        <f>SUM(H34,H38,H41)</f>
        <v>242014113</v>
      </c>
      <c r="I48" s="11">
        <f t="shared" ref="I48:K48" si="0">SUM(I34,I38,I41)</f>
        <v>37452516.660000004</v>
      </c>
      <c r="J48" s="11">
        <f t="shared" si="0"/>
        <v>33018933.030000001</v>
      </c>
      <c r="K48" s="11">
        <f t="shared" si="0"/>
        <v>32807055.710000001</v>
      </c>
    </row>
    <row r="49" spans="1:5" x14ac:dyDescent="0.25">
      <c r="A49" s="6" t="s">
        <v>210</v>
      </c>
      <c r="B49" s="4">
        <v>3516168</v>
      </c>
      <c r="C49" s="4">
        <v>6878702.2999999998</v>
      </c>
      <c r="D49" s="4">
        <v>6285861.5299999993</v>
      </c>
      <c r="E49" s="4">
        <v>6283429.0599999996</v>
      </c>
    </row>
    <row r="50" spans="1:5" x14ac:dyDescent="0.25">
      <c r="A50" s="6" t="s">
        <v>218</v>
      </c>
      <c r="B50" s="4">
        <v>6460308</v>
      </c>
      <c r="C50" s="4">
        <v>4925803.91</v>
      </c>
      <c r="D50" s="4">
        <v>4482325.6999999993</v>
      </c>
      <c r="E50" s="4">
        <v>4472854.5699999994</v>
      </c>
    </row>
    <row r="51" spans="1:5" x14ac:dyDescent="0.25">
      <c r="A51" s="6" t="s">
        <v>123</v>
      </c>
      <c r="B51" s="4">
        <v>5001000</v>
      </c>
      <c r="C51" s="4">
        <v>1074000</v>
      </c>
      <c r="D51" s="4">
        <v>357640</v>
      </c>
      <c r="E51" s="4">
        <v>357640</v>
      </c>
    </row>
    <row r="52" spans="1:5" x14ac:dyDescent="0.25">
      <c r="A52" s="6" t="s">
        <v>214</v>
      </c>
      <c r="B52" s="4">
        <v>230867979</v>
      </c>
      <c r="C52" s="4">
        <v>226899684.46000007</v>
      </c>
      <c r="D52" s="4">
        <v>206274512.92000002</v>
      </c>
      <c r="E52" s="4">
        <v>204558920.91999999</v>
      </c>
    </row>
    <row r="53" spans="1:5" x14ac:dyDescent="0.25">
      <c r="A53" s="6" t="s">
        <v>215</v>
      </c>
      <c r="B53" s="4">
        <v>97037500</v>
      </c>
      <c r="C53" s="4">
        <v>95213412</v>
      </c>
      <c r="D53" s="4">
        <v>86048701.909999996</v>
      </c>
      <c r="E53" s="4">
        <v>81041707.179999992</v>
      </c>
    </row>
    <row r="54" spans="1:5" x14ac:dyDescent="0.25">
      <c r="A54" s="6" t="s">
        <v>212</v>
      </c>
      <c r="B54" s="4">
        <v>11500689</v>
      </c>
      <c r="C54" s="4">
        <v>2382764.02</v>
      </c>
      <c r="D54" s="4">
        <v>819979.58000000007</v>
      </c>
      <c r="E54" s="4">
        <v>690236.97</v>
      </c>
    </row>
    <row r="55" spans="1:5" x14ac:dyDescent="0.25">
      <c r="A55" s="6" t="s">
        <v>211</v>
      </c>
      <c r="B55" s="4">
        <v>445859974</v>
      </c>
      <c r="C55" s="4">
        <v>176868419.90000004</v>
      </c>
      <c r="D55" s="4">
        <v>127064457.78999999</v>
      </c>
      <c r="E55" s="4">
        <v>124707028.19</v>
      </c>
    </row>
    <row r="56" spans="1:5" x14ac:dyDescent="0.25">
      <c r="A56" s="6" t="s">
        <v>213</v>
      </c>
      <c r="B56" s="4">
        <v>7216411</v>
      </c>
      <c r="C56" s="4">
        <v>6285328.7999999998</v>
      </c>
      <c r="D56" s="4">
        <v>5582699.54</v>
      </c>
      <c r="E56" s="4">
        <v>5070428.54</v>
      </c>
    </row>
    <row r="57" spans="1:5" x14ac:dyDescent="0.25">
      <c r="A57" s="6" t="s">
        <v>216</v>
      </c>
      <c r="B57" s="4">
        <v>40000</v>
      </c>
      <c r="C57" s="4">
        <v>0</v>
      </c>
      <c r="D57" s="4">
        <v>0</v>
      </c>
      <c r="E57" s="4">
        <v>0</v>
      </c>
    </row>
    <row r="58" spans="1:5" x14ac:dyDescent="0.25">
      <c r="A58" s="6" t="s">
        <v>219</v>
      </c>
      <c r="B58" s="4">
        <v>13002548</v>
      </c>
      <c r="C58" s="4">
        <v>10886351.6</v>
      </c>
      <c r="D58" s="4">
        <v>10542239.16</v>
      </c>
      <c r="E58" s="4">
        <v>10453789.199999999</v>
      </c>
    </row>
    <row r="59" spans="1:5" x14ac:dyDescent="0.25">
      <c r="A59" s="6" t="s">
        <v>217</v>
      </c>
      <c r="B59" s="4">
        <v>222551257</v>
      </c>
      <c r="C59" s="4">
        <v>21640361.150000002</v>
      </c>
      <c r="D59" s="4">
        <v>17994368.170000002</v>
      </c>
      <c r="E59" s="4">
        <v>17880411.940000001</v>
      </c>
    </row>
    <row r="60" spans="1:5" x14ac:dyDescent="0.25">
      <c r="A60" s="10" t="s">
        <v>205</v>
      </c>
      <c r="B60" s="9">
        <v>1043053834</v>
      </c>
      <c r="C60" s="9">
        <v>553054828.1400001</v>
      </c>
      <c r="D60" s="9">
        <v>465452786.30000001</v>
      </c>
      <c r="E60" s="9">
        <v>455516446.56999999</v>
      </c>
    </row>
    <row r="61" spans="1:5" x14ac:dyDescent="0.25">
      <c r="B61" s="13"/>
      <c r="C61" s="14"/>
      <c r="D61" s="14"/>
      <c r="E61" s="3"/>
    </row>
    <row r="63" spans="1:5" x14ac:dyDescent="0.25">
      <c r="A63" s="8" t="s">
        <v>232</v>
      </c>
      <c r="B63" s="8" t="s">
        <v>208</v>
      </c>
      <c r="C63" s="8" t="s">
        <v>204</v>
      </c>
      <c r="D63" s="8" t="s">
        <v>206</v>
      </c>
      <c r="E63" s="8" t="s">
        <v>207</v>
      </c>
    </row>
    <row r="64" spans="1:5" x14ac:dyDescent="0.25">
      <c r="A64" s="6" t="s">
        <v>72</v>
      </c>
      <c r="B64" s="4">
        <v>3511168</v>
      </c>
      <c r="C64" s="4">
        <v>6859729.4000000004</v>
      </c>
      <c r="D64" s="4">
        <v>6276888.6299999999</v>
      </c>
      <c r="E64" s="4">
        <v>6276888.6299999999</v>
      </c>
    </row>
    <row r="65" spans="1:5" x14ac:dyDescent="0.25">
      <c r="A65" s="6" t="s">
        <v>135</v>
      </c>
      <c r="B65" s="4">
        <v>5000</v>
      </c>
      <c r="C65" s="4">
        <v>18972.900000000001</v>
      </c>
      <c r="D65" s="4">
        <v>8972.9</v>
      </c>
      <c r="E65" s="4">
        <v>6540.43</v>
      </c>
    </row>
    <row r="66" spans="1:5" x14ac:dyDescent="0.25">
      <c r="A66" s="6" t="s">
        <v>162</v>
      </c>
      <c r="B66" s="4">
        <v>4800940</v>
      </c>
      <c r="C66" s="4">
        <v>0</v>
      </c>
      <c r="D66" s="4">
        <v>0</v>
      </c>
      <c r="E66" s="4">
        <v>0</v>
      </c>
    </row>
    <row r="67" spans="1:5" x14ac:dyDescent="0.25">
      <c r="A67" s="6" t="s">
        <v>167</v>
      </c>
      <c r="B67" s="4">
        <v>23731049</v>
      </c>
      <c r="C67" s="4">
        <v>17024650.100000001</v>
      </c>
      <c r="D67" s="4">
        <v>13033727.82</v>
      </c>
      <c r="E67" s="4">
        <v>13033727.82</v>
      </c>
    </row>
    <row r="68" spans="1:5" x14ac:dyDescent="0.25">
      <c r="A68" s="6" t="s">
        <v>83</v>
      </c>
      <c r="B68" s="4">
        <v>323802255</v>
      </c>
      <c r="C68" s="4">
        <v>48453688.349999994</v>
      </c>
      <c r="D68" s="4">
        <v>38362794.18</v>
      </c>
      <c r="E68" s="4">
        <v>36944725.859999992</v>
      </c>
    </row>
    <row r="69" spans="1:5" x14ac:dyDescent="0.25">
      <c r="A69" s="6" t="s">
        <v>78</v>
      </c>
      <c r="B69" s="4">
        <v>76739543</v>
      </c>
      <c r="C69" s="4">
        <v>106900082.34</v>
      </c>
      <c r="D69" s="4">
        <v>72585423.830000013</v>
      </c>
      <c r="E69" s="4">
        <v>71646062.550000012</v>
      </c>
    </row>
    <row r="70" spans="1:5" x14ac:dyDescent="0.25">
      <c r="A70" s="6" t="s">
        <v>164</v>
      </c>
      <c r="B70" s="4">
        <v>1000</v>
      </c>
      <c r="C70" s="4">
        <v>0</v>
      </c>
      <c r="D70" s="4">
        <v>0</v>
      </c>
      <c r="E70" s="4">
        <v>0</v>
      </c>
    </row>
    <row r="71" spans="1:5" x14ac:dyDescent="0.25">
      <c r="A71" s="6" t="s">
        <v>80</v>
      </c>
      <c r="B71" s="4">
        <v>16785187</v>
      </c>
      <c r="C71" s="4">
        <v>4489999.1099999994</v>
      </c>
      <c r="D71" s="4">
        <v>3082511.96</v>
      </c>
      <c r="E71" s="4">
        <v>3082511.96</v>
      </c>
    </row>
    <row r="72" spans="1:5" x14ac:dyDescent="0.25">
      <c r="A72" s="6" t="s">
        <v>171</v>
      </c>
      <c r="B72" s="4">
        <v>1034000</v>
      </c>
      <c r="C72" s="4">
        <v>0</v>
      </c>
      <c r="D72" s="4">
        <v>0</v>
      </c>
      <c r="E72" s="4">
        <v>0</v>
      </c>
    </row>
    <row r="73" spans="1:5" x14ac:dyDescent="0.25">
      <c r="A73" s="6" t="s">
        <v>153</v>
      </c>
      <c r="B73" s="4">
        <v>6750000</v>
      </c>
      <c r="C73" s="4">
        <v>6266000</v>
      </c>
      <c r="D73" s="4">
        <v>5565786.8399999999</v>
      </c>
      <c r="E73" s="4">
        <v>5053515.84</v>
      </c>
    </row>
    <row r="74" spans="1:5" x14ac:dyDescent="0.25">
      <c r="A74" s="6" t="s">
        <v>179</v>
      </c>
      <c r="B74" s="4">
        <v>2001000</v>
      </c>
      <c r="C74" s="4">
        <v>130000</v>
      </c>
      <c r="D74" s="4">
        <v>65000</v>
      </c>
      <c r="E74" s="4">
        <v>65000</v>
      </c>
    </row>
    <row r="75" spans="1:5" x14ac:dyDescent="0.25">
      <c r="A75" s="6" t="s">
        <v>160</v>
      </c>
      <c r="B75" s="4">
        <v>3000000</v>
      </c>
      <c r="C75" s="4">
        <v>944000</v>
      </c>
      <c r="D75" s="4">
        <v>292640</v>
      </c>
      <c r="E75" s="4">
        <v>292640</v>
      </c>
    </row>
    <row r="76" spans="1:5" x14ac:dyDescent="0.25">
      <c r="A76" s="6" t="s">
        <v>41</v>
      </c>
      <c r="B76" s="4">
        <v>1550000</v>
      </c>
      <c r="C76" s="4">
        <v>0</v>
      </c>
      <c r="D76" s="4">
        <v>0</v>
      </c>
      <c r="E76" s="4">
        <v>0</v>
      </c>
    </row>
    <row r="77" spans="1:5" x14ac:dyDescent="0.25">
      <c r="A77" s="6" t="s">
        <v>104</v>
      </c>
      <c r="B77" s="4">
        <v>97037500</v>
      </c>
      <c r="C77" s="4">
        <v>95213412</v>
      </c>
      <c r="D77" s="4">
        <v>86048701.909999996</v>
      </c>
      <c r="E77" s="4">
        <v>81041707.179999992</v>
      </c>
    </row>
    <row r="78" spans="1:5" x14ac:dyDescent="0.25">
      <c r="A78" s="6" t="s">
        <v>45</v>
      </c>
      <c r="B78" s="4">
        <v>229317979</v>
      </c>
      <c r="C78" s="4">
        <v>226899684.46000007</v>
      </c>
      <c r="D78" s="4">
        <v>206274512.92000002</v>
      </c>
      <c r="E78" s="4">
        <v>204558920.91999999</v>
      </c>
    </row>
    <row r="79" spans="1:5" x14ac:dyDescent="0.25">
      <c r="A79" s="6" t="s">
        <v>33</v>
      </c>
      <c r="B79" s="4">
        <v>466411</v>
      </c>
      <c r="C79" s="4">
        <v>19328.8</v>
      </c>
      <c r="D79" s="4">
        <v>16912.7</v>
      </c>
      <c r="E79" s="4">
        <v>16912.7</v>
      </c>
    </row>
    <row r="80" spans="1:5" x14ac:dyDescent="0.25">
      <c r="A80" s="6" t="s">
        <v>116</v>
      </c>
      <c r="B80" s="4">
        <v>481770</v>
      </c>
      <c r="C80" s="4">
        <v>226916.74000000002</v>
      </c>
      <c r="D80" s="4">
        <v>210966.04</v>
      </c>
      <c r="E80" s="4">
        <v>175485.34</v>
      </c>
    </row>
    <row r="81" spans="1:5" x14ac:dyDescent="0.25">
      <c r="A81" s="6" t="s">
        <v>176</v>
      </c>
      <c r="B81" s="4">
        <v>9984919</v>
      </c>
      <c r="C81" s="4">
        <v>2155847.2800000003</v>
      </c>
      <c r="D81" s="4">
        <v>609013.54</v>
      </c>
      <c r="E81" s="4">
        <v>514751.63</v>
      </c>
    </row>
    <row r="82" spans="1:5" x14ac:dyDescent="0.25">
      <c r="A82" s="6" t="s">
        <v>202</v>
      </c>
      <c r="B82" s="4">
        <v>20000</v>
      </c>
      <c r="C82" s="4">
        <v>0</v>
      </c>
      <c r="D82" s="4">
        <v>0</v>
      </c>
      <c r="E82" s="4">
        <v>0</v>
      </c>
    </row>
    <row r="83" spans="1:5" x14ac:dyDescent="0.25">
      <c r="A83" s="6" t="s">
        <v>200</v>
      </c>
      <c r="B83" s="4">
        <v>20000</v>
      </c>
      <c r="C83" s="4">
        <v>0</v>
      </c>
      <c r="D83" s="4">
        <v>0</v>
      </c>
      <c r="E83" s="4">
        <v>0</v>
      </c>
    </row>
    <row r="84" spans="1:5" x14ac:dyDescent="0.25">
      <c r="A84" s="6" t="s">
        <v>27</v>
      </c>
      <c r="B84" s="4">
        <v>3799742</v>
      </c>
      <c r="C84" s="4">
        <v>3371447.9099999997</v>
      </c>
      <c r="D84" s="4">
        <v>3011164.13</v>
      </c>
      <c r="E84" s="4">
        <v>3011164.13</v>
      </c>
    </row>
    <row r="85" spans="1:5" x14ac:dyDescent="0.25">
      <c r="A85" s="6" t="s">
        <v>65</v>
      </c>
      <c r="B85" s="4">
        <v>2560566</v>
      </c>
      <c r="C85" s="4">
        <v>1483556</v>
      </c>
      <c r="D85" s="4">
        <v>1431997.39</v>
      </c>
      <c r="E85" s="4">
        <v>1431997.39</v>
      </c>
    </row>
    <row r="86" spans="1:5" x14ac:dyDescent="0.25">
      <c r="A86" s="6" t="s">
        <v>70</v>
      </c>
      <c r="B86" s="4">
        <v>18348257</v>
      </c>
      <c r="C86" s="4">
        <v>19009966.120000001</v>
      </c>
      <c r="D86" s="4">
        <v>15363973.140000001</v>
      </c>
      <c r="E86" s="4">
        <v>15250016.91</v>
      </c>
    </row>
    <row r="87" spans="1:5" x14ac:dyDescent="0.25">
      <c r="A87" s="6" t="s">
        <v>193</v>
      </c>
      <c r="B87" s="4">
        <v>1000</v>
      </c>
      <c r="C87" s="4">
        <v>0</v>
      </c>
      <c r="D87" s="4">
        <v>0</v>
      </c>
      <c r="E87" s="4">
        <v>0</v>
      </c>
    </row>
    <row r="88" spans="1:5" x14ac:dyDescent="0.25">
      <c r="A88" s="6" t="s">
        <v>129</v>
      </c>
      <c r="B88" s="4">
        <v>3000000</v>
      </c>
      <c r="C88" s="4">
        <v>2630395.0299999998</v>
      </c>
      <c r="D88" s="4">
        <v>2630395.0299999998</v>
      </c>
      <c r="E88" s="4">
        <v>2630395.0299999998</v>
      </c>
    </row>
    <row r="89" spans="1:5" x14ac:dyDescent="0.25">
      <c r="A89" s="6" t="s">
        <v>93</v>
      </c>
      <c r="B89" s="4">
        <v>200200000</v>
      </c>
      <c r="C89" s="4">
        <v>0</v>
      </c>
      <c r="D89" s="4">
        <v>0</v>
      </c>
      <c r="E89" s="4">
        <v>0</v>
      </c>
    </row>
    <row r="90" spans="1:5" x14ac:dyDescent="0.25">
      <c r="A90" s="6" t="s">
        <v>190</v>
      </c>
      <c r="B90" s="4">
        <v>1000</v>
      </c>
      <c r="C90" s="4">
        <v>0</v>
      </c>
      <c r="D90" s="4">
        <v>0</v>
      </c>
      <c r="E90" s="4">
        <v>0</v>
      </c>
    </row>
    <row r="91" spans="1:5" x14ac:dyDescent="0.25">
      <c r="A91" s="6" t="s">
        <v>188</v>
      </c>
      <c r="B91" s="4">
        <v>1001000</v>
      </c>
      <c r="C91" s="4">
        <v>0</v>
      </c>
      <c r="D91" s="4">
        <v>0</v>
      </c>
      <c r="E91" s="4">
        <v>0</v>
      </c>
    </row>
    <row r="92" spans="1:5" x14ac:dyDescent="0.25">
      <c r="A92" s="6" t="s">
        <v>21</v>
      </c>
      <c r="B92" s="4">
        <v>100000</v>
      </c>
      <c r="C92" s="4">
        <v>70800</v>
      </c>
      <c r="D92" s="4">
        <v>39164.18</v>
      </c>
      <c r="E92" s="4">
        <v>29693.05</v>
      </c>
    </row>
    <row r="93" spans="1:5" x14ac:dyDescent="0.25">
      <c r="A93" s="6" t="s">
        <v>148</v>
      </c>
      <c r="B93" s="4">
        <v>12852548</v>
      </c>
      <c r="C93" s="4">
        <v>10886351.6</v>
      </c>
      <c r="D93" s="4">
        <v>10542239.16</v>
      </c>
      <c r="E93" s="4">
        <v>10453789.199999999</v>
      </c>
    </row>
    <row r="94" spans="1:5" x14ac:dyDescent="0.25">
      <c r="A94" s="6" t="s">
        <v>185</v>
      </c>
      <c r="B94" s="4">
        <v>150000</v>
      </c>
      <c r="C94" s="4">
        <v>0</v>
      </c>
      <c r="D94" s="4">
        <v>0</v>
      </c>
      <c r="E94" s="4">
        <v>0</v>
      </c>
    </row>
    <row r="95" spans="1:5" x14ac:dyDescent="0.25">
      <c r="A95" s="10" t="s">
        <v>205</v>
      </c>
      <c r="B95" s="9">
        <v>1043053834</v>
      </c>
      <c r="C95" s="9">
        <v>553054828.1400001</v>
      </c>
      <c r="D95" s="9">
        <v>465452786.30000001</v>
      </c>
      <c r="E95" s="9">
        <v>455516446.56999987</v>
      </c>
    </row>
  </sheetData>
  <mergeCells count="1">
    <mergeCell ref="G32:K3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consolidada</vt:lpstr>
      <vt:lpstr>Classificação</vt:lpstr>
      <vt:lpstr>Tabela Dinâmica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Letícia</dc:creator>
  <cp:lastModifiedBy>Letícia</cp:lastModifiedBy>
  <dcterms:created xsi:type="dcterms:W3CDTF">2019-08-01T12:54:07Z</dcterms:created>
  <dcterms:modified xsi:type="dcterms:W3CDTF">2019-08-09T19:51:13Z</dcterms:modified>
</cp:coreProperties>
</file>